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7235" windowHeight="7485"/>
  </bookViews>
  <sheets>
    <sheet name="PCA" sheetId="5" r:id="rId1"/>
    <sheet name="National" sheetId="3" r:id="rId2"/>
  </sheets>
  <calcPr calcId="145621"/>
</workbook>
</file>

<file path=xl/calcChain.xml><?xml version="1.0" encoding="utf-8"?>
<calcChain xmlns="http://schemas.openxmlformats.org/spreadsheetml/2006/main">
  <c r="J24" i="5" l="1"/>
  <c r="K24" i="5"/>
  <c r="J25" i="5"/>
  <c r="K25" i="5"/>
  <c r="J26" i="5"/>
  <c r="K26" i="5"/>
  <c r="J27" i="5"/>
  <c r="K27" i="5"/>
  <c r="J28" i="5"/>
  <c r="K28" i="5"/>
  <c r="J29" i="5"/>
  <c r="K29" i="5"/>
  <c r="J30" i="5"/>
  <c r="K30" i="5"/>
  <c r="J31" i="5"/>
  <c r="K31" i="5"/>
  <c r="J32" i="5"/>
  <c r="K32" i="5"/>
  <c r="J33" i="5"/>
  <c r="K33" i="5"/>
  <c r="J34" i="5"/>
  <c r="K34" i="5"/>
  <c r="J35" i="5"/>
  <c r="K35" i="5"/>
  <c r="J36" i="5"/>
  <c r="K36" i="5"/>
  <c r="J37" i="5"/>
  <c r="K37" i="5"/>
  <c r="J38" i="5"/>
  <c r="K38" i="5"/>
  <c r="J39" i="5"/>
  <c r="K39" i="5"/>
  <c r="J40" i="5"/>
  <c r="K40" i="5"/>
  <c r="J41" i="5"/>
  <c r="K41" i="5"/>
  <c r="J42" i="5"/>
  <c r="K42" i="5"/>
  <c r="J43" i="5"/>
  <c r="K43" i="5"/>
  <c r="J44" i="5"/>
  <c r="K44" i="5"/>
  <c r="J45" i="5"/>
  <c r="K45" i="5"/>
  <c r="J46" i="5"/>
  <c r="K46" i="5"/>
  <c r="J47" i="5"/>
  <c r="K47" i="5"/>
  <c r="J48" i="5"/>
  <c r="K48" i="5"/>
  <c r="J49" i="5"/>
  <c r="K49" i="5"/>
  <c r="J50" i="5"/>
  <c r="K50" i="5"/>
  <c r="J51" i="5"/>
  <c r="K51" i="5"/>
  <c r="J52" i="5"/>
  <c r="K52" i="5"/>
  <c r="J53" i="5"/>
  <c r="K53" i="5"/>
  <c r="J57" i="5"/>
  <c r="K57" i="5"/>
  <c r="J59" i="5"/>
  <c r="K59" i="5"/>
  <c r="J61" i="5"/>
  <c r="K61" i="5"/>
  <c r="J64" i="5"/>
  <c r="K64" i="5"/>
  <c r="J66" i="5"/>
  <c r="K66" i="5"/>
  <c r="J67" i="5"/>
  <c r="K67" i="5"/>
  <c r="J68" i="5"/>
  <c r="K68" i="5"/>
  <c r="J69" i="5"/>
  <c r="K69" i="5"/>
  <c r="J70" i="5"/>
  <c r="K70" i="5"/>
  <c r="J71" i="5"/>
  <c r="K71" i="5"/>
  <c r="J72" i="5"/>
  <c r="K72" i="5"/>
  <c r="J73" i="5"/>
  <c r="K73" i="5"/>
  <c r="J74" i="5"/>
  <c r="K74" i="5"/>
  <c r="J75" i="5"/>
  <c r="K75" i="5"/>
  <c r="J76" i="5"/>
  <c r="K76" i="5"/>
  <c r="J77" i="5"/>
  <c r="K77" i="5"/>
  <c r="J78" i="5"/>
  <c r="K78" i="5"/>
  <c r="J79" i="5"/>
  <c r="K79" i="5"/>
  <c r="J80" i="5"/>
  <c r="K80" i="5"/>
  <c r="J81" i="5"/>
  <c r="K81" i="5"/>
  <c r="J82" i="5"/>
  <c r="K82" i="5"/>
  <c r="J83" i="5"/>
  <c r="K83" i="5"/>
  <c r="J84" i="5"/>
  <c r="K84" i="5"/>
  <c r="J85" i="5"/>
  <c r="K85" i="5"/>
  <c r="J86" i="5"/>
  <c r="K86" i="5"/>
  <c r="J87" i="5"/>
  <c r="K87" i="5"/>
  <c r="J88" i="5"/>
  <c r="K88" i="5"/>
  <c r="J89" i="5"/>
  <c r="K89" i="5"/>
  <c r="J90" i="5"/>
  <c r="K90" i="5"/>
  <c r="J91" i="5"/>
  <c r="K91" i="5"/>
  <c r="J92" i="5"/>
  <c r="K92" i="5"/>
  <c r="J93" i="5"/>
  <c r="K93" i="5"/>
  <c r="J94" i="5"/>
  <c r="K94" i="5"/>
  <c r="J95" i="5"/>
  <c r="K95" i="5"/>
  <c r="J96" i="5"/>
  <c r="K96" i="5"/>
  <c r="J97" i="5"/>
  <c r="K97" i="5"/>
  <c r="J98" i="5"/>
  <c r="K98" i="5"/>
  <c r="J99" i="5"/>
  <c r="K99" i="5"/>
  <c r="J100" i="5"/>
  <c r="K100" i="5"/>
  <c r="J101" i="5"/>
  <c r="K101" i="5"/>
  <c r="J102" i="5"/>
  <c r="K102" i="5"/>
  <c r="J103" i="5"/>
  <c r="K103" i="5"/>
  <c r="J104" i="5"/>
  <c r="K104" i="5"/>
  <c r="J105" i="5"/>
  <c r="K105" i="5"/>
  <c r="J106" i="5"/>
  <c r="K106" i="5"/>
  <c r="J107" i="5"/>
  <c r="K107" i="5"/>
  <c r="J108" i="5"/>
  <c r="K108" i="5"/>
  <c r="J109" i="5"/>
  <c r="K109" i="5"/>
  <c r="J110" i="5"/>
  <c r="K110" i="5"/>
  <c r="K23" i="5"/>
  <c r="J23" i="5"/>
  <c r="K22" i="5"/>
  <c r="J22" i="5"/>
  <c r="K21" i="5"/>
  <c r="J21" i="5"/>
  <c r="K20" i="5"/>
  <c r="J20" i="5"/>
  <c r="K19" i="5"/>
  <c r="J19" i="5"/>
  <c r="K18" i="5"/>
  <c r="J18" i="5"/>
  <c r="K17" i="5"/>
  <c r="J17" i="5"/>
  <c r="K16" i="5"/>
  <c r="J16" i="5"/>
  <c r="K15" i="5"/>
  <c r="J15" i="5"/>
  <c r="K14" i="5"/>
  <c r="J14" i="5"/>
  <c r="K13" i="5"/>
  <c r="J13" i="5"/>
  <c r="K12" i="5"/>
  <c r="J12" i="5"/>
  <c r="K11" i="5"/>
  <c r="J11" i="5"/>
  <c r="K10" i="5"/>
  <c r="J10" i="5"/>
  <c r="K9" i="5"/>
  <c r="J9" i="5"/>
  <c r="K8" i="5"/>
  <c r="J8" i="5"/>
  <c r="K7" i="5"/>
  <c r="J7" i="5"/>
</calcChain>
</file>

<file path=xl/sharedStrings.xml><?xml version="1.0" encoding="utf-8"?>
<sst xmlns="http://schemas.openxmlformats.org/spreadsheetml/2006/main" count="345" uniqueCount="134">
  <si>
    <t>Mean</t>
  </si>
  <si>
    <t xml:space="preserve"> </t>
  </si>
  <si>
    <t>Statistics</t>
  </si>
  <si>
    <t>N</t>
  </si>
  <si>
    <t>Valid</t>
  </si>
  <si>
    <t>Missing</t>
  </si>
  <si>
    <t>Median</t>
  </si>
  <si>
    <t>Std. Deviation</t>
  </si>
  <si>
    <t>Minimum</t>
  </si>
  <si>
    <t>Maximum</t>
  </si>
  <si>
    <t>Percentiles</t>
  </si>
  <si>
    <t>Report</t>
  </si>
  <si>
    <t>Total</t>
  </si>
  <si>
    <t xml:space="preserve">REGR factor score   1 for analysis    1 </t>
  </si>
  <si>
    <t xml:space="preserve">Mean </t>
  </si>
  <si>
    <t>Wealth Index Quintiles</t>
  </si>
  <si>
    <t>Any windows</t>
  </si>
  <si>
    <t>Windows with glass</t>
  </si>
  <si>
    <t>Windows with screens</t>
  </si>
  <si>
    <t>Windows with curtains/shutters</t>
  </si>
  <si>
    <t>Wheelbarrow</t>
  </si>
  <si>
    <t>If household works own or family's agric. land</t>
  </si>
  <si>
    <t>if water is piped into residence</t>
  </si>
  <si>
    <t>if water is piped into compound/plot</t>
  </si>
  <si>
    <t>if gets water from a public tap</t>
  </si>
  <si>
    <t>if gets water from a tube well or borehole</t>
  </si>
  <si>
    <t>if gets water from a protected dug well</t>
  </si>
  <si>
    <t>if gets water from an unprotected well</t>
  </si>
  <si>
    <t>if gets water from a protected spring</t>
  </si>
  <si>
    <t>if gets water from an unprotected spring</t>
  </si>
  <si>
    <t>if gets water from a rain</t>
  </si>
  <si>
    <t>if gets water from a tanker truck</t>
  </si>
  <si>
    <t>if gets water from a cart with a small tank</t>
  </si>
  <si>
    <t>if gets water from river, stream, pond, lake or dam, or other</t>
  </si>
  <si>
    <t>if uses bottled water</t>
  </si>
  <si>
    <t>if has own flush toilet</t>
  </si>
  <si>
    <t>if uses shared flush toilet</t>
  </si>
  <si>
    <t>if uses own vip Blair toilet</t>
  </si>
  <si>
    <t>if uses a shared vip Blair toilet</t>
  </si>
  <si>
    <t>if uses own pit latrine with slab</t>
  </si>
  <si>
    <t>if uses a shared pit latrine with slab</t>
  </si>
  <si>
    <t>if uses own pit latrine with no slab</t>
  </si>
  <si>
    <t>if uses a shared pit latrine with no slab</t>
  </si>
  <si>
    <t>if uses the bush or other</t>
  </si>
  <si>
    <t>if uses composting toilet or Arbo loo</t>
  </si>
  <si>
    <t>if uses the bucket</t>
  </si>
  <si>
    <t>If flush toilet connected to public sewer system</t>
  </si>
  <si>
    <t>If flush toilet connected to septic system</t>
  </si>
  <si>
    <t>If flush toilet connected to latrine</t>
  </si>
  <si>
    <t>If flush toilet connected to other, don't know where</t>
  </si>
  <si>
    <t>if household has electric</t>
  </si>
  <si>
    <t>if household has radio</t>
  </si>
  <si>
    <t>if household has tv</t>
  </si>
  <si>
    <t>if household has fridge</t>
  </si>
  <si>
    <t>if household has bicycle</t>
  </si>
  <si>
    <t>if household has motorcycle or scooter</t>
  </si>
  <si>
    <t>if household has car or truck</t>
  </si>
  <si>
    <t>if household has phone</t>
  </si>
  <si>
    <t>If has mobile phone</t>
  </si>
  <si>
    <t>If has watch</t>
  </si>
  <si>
    <t>If has animal-drawn cart</t>
  </si>
  <si>
    <t>If has boat with motor</t>
  </si>
  <si>
    <t>If owns a bank account</t>
  </si>
  <si>
    <t>SLEEP</t>
  </si>
  <si>
    <t>LAND</t>
  </si>
  <si>
    <t>CATTLE</t>
  </si>
  <si>
    <t>CTTLDK</t>
  </si>
  <si>
    <t>HORSES</t>
  </si>
  <si>
    <t>HORSDK</t>
  </si>
  <si>
    <t>GOATS</t>
  </si>
  <si>
    <t>GOATDK</t>
  </si>
  <si>
    <t>SHEEP</t>
  </si>
  <si>
    <t>CHICK</t>
  </si>
  <si>
    <t>CHICKDK</t>
  </si>
  <si>
    <t>PIGS</t>
  </si>
  <si>
    <t>PIGSDK</t>
  </si>
  <si>
    <t>if floor is earth, sand or dung</t>
  </si>
  <si>
    <t>if floor is of rudimentary wood planks</t>
  </si>
  <si>
    <t>if has parquet floor</t>
  </si>
  <si>
    <t>if has vinyl or asphalt strips for flooring</t>
  </si>
  <si>
    <t>if has ceramic tile flooring</t>
  </si>
  <si>
    <t>if floor is of cement</t>
  </si>
  <si>
    <t>if has rug or carpet flooring</t>
  </si>
  <si>
    <t>if has other flooring</t>
  </si>
  <si>
    <t>if has cane, trunks or mud walls</t>
  </si>
  <si>
    <t>if has rudimentary stone and mud walls</t>
  </si>
  <si>
    <t>if has plywood walls</t>
  </si>
  <si>
    <t>if has carton walls</t>
  </si>
  <si>
    <t>if has reused wood walls</t>
  </si>
  <si>
    <t>if has cement walls</t>
  </si>
  <si>
    <t>if has stone with lime/cement walls</t>
  </si>
  <si>
    <t>if has brick walls</t>
  </si>
  <si>
    <t>if has cement block walls</t>
  </si>
  <si>
    <t>if has wood plank walls</t>
  </si>
  <si>
    <t>if has other walls</t>
  </si>
  <si>
    <t>if dwelling has no roof</t>
  </si>
  <si>
    <t>if has thatch roof</t>
  </si>
  <si>
    <t>if has rustci mat roof</t>
  </si>
  <si>
    <t>if has wood plank roof</t>
  </si>
  <si>
    <t>if has metal roof</t>
  </si>
  <si>
    <t>if has wood roof</t>
  </si>
  <si>
    <t>if has asbestos roof</t>
  </si>
  <si>
    <t>if has tile roof</t>
  </si>
  <si>
    <t>if has cement roof</t>
  </si>
  <si>
    <t>if has other roof</t>
  </si>
  <si>
    <t>if uses electricity for cooking</t>
  </si>
  <si>
    <t>if uses natural gas or lpg for cooking</t>
  </si>
  <si>
    <t>if uses biogas for cooking</t>
  </si>
  <si>
    <t>if uses paraffin or kerosene for cooking</t>
  </si>
  <si>
    <t>if uses lignite/coal for cooking</t>
  </si>
  <si>
    <t>if uses charcoal for cooking</t>
  </si>
  <si>
    <t>if uses wood/straw, dung for cooking fuel</t>
  </si>
  <si>
    <t>if doesn't cook/if goes out to eat</t>
  </si>
  <si>
    <t>If dwelling is traditional type</t>
  </si>
  <si>
    <t>If dwelling is mixed type</t>
  </si>
  <si>
    <t>If dwelling is detached type</t>
  </si>
  <si>
    <t>If dwelling is semi-detached type</t>
  </si>
  <si>
    <t>If dwelling is flat/townhome</t>
  </si>
  <si>
    <t>If dwelling is shack</t>
  </si>
  <si>
    <t>If dwelling is other type</t>
  </si>
  <si>
    <t>Component Score Coefficient Matrix</t>
  </si>
  <si>
    <t>Descriptive Statistics</t>
  </si>
  <si>
    <t>Component</t>
  </si>
  <si>
    <t>Sum over each variable</t>
  </si>
  <si>
    <t>Missing N</t>
  </si>
  <si>
    <t>If has</t>
  </si>
  <si>
    <t>If does not have</t>
  </si>
  <si>
    <t xml:space="preserve">National </t>
  </si>
  <si>
    <t>Std. Deviation(a)</t>
  </si>
  <si>
    <t>Analysis N(a)</t>
  </si>
  <si>
    <t>Extraction Method: Principal Component Analysis. _x000D_ Component Scores.</t>
  </si>
  <si>
    <t>a: For each variable, missing values are replaced with the variable mean.</t>
  </si>
  <si>
    <t>National score</t>
  </si>
  <si>
    <t xml:space="preserve">histogram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</si>
</sst>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###.00"/>
    <numFmt numFmtId="165" formatCode="###0"/>
    <numFmt numFmtId="166" formatCode="####.0000"/>
    <numFmt numFmtId="167" formatCode="####.00000"/>
    <numFmt numFmtId="168" formatCode="####.0000000"/>
    <numFmt numFmtId="169" formatCode="####.00000000"/>
    <numFmt numFmtId="170" formatCode="0.00000"/>
    <numFmt numFmtId="171" formatCode="####.00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indexed="8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01">
    <xf numFmtId="0" fontId="0" fillId="0" borderId="0" xfId="0"/>
    <xf numFmtId="0" fontId="3" fillId="0" borderId="13" xfId="1" applyFont="1" applyBorder="1" applyAlignment="1">
      <alignment horizontal="center" wrapText="1"/>
    </xf>
    <xf numFmtId="0" fontId="3" fillId="0" borderId="14" xfId="1" applyFont="1" applyBorder="1" applyAlignment="1">
      <alignment horizontal="center" wrapText="1"/>
    </xf>
    <xf numFmtId="0" fontId="3" fillId="0" borderId="10" xfId="1" applyFont="1" applyBorder="1" applyAlignment="1">
      <alignment horizontal="left" vertical="top" wrapText="1"/>
    </xf>
    <xf numFmtId="0" fontId="3" fillId="0" borderId="12" xfId="1" applyFont="1" applyBorder="1" applyAlignment="1">
      <alignment horizontal="left" vertical="top" wrapText="1"/>
    </xf>
    <xf numFmtId="0" fontId="3" fillId="0" borderId="18" xfId="1" applyFont="1" applyBorder="1" applyAlignment="1">
      <alignment horizontal="left" vertical="top" wrapText="1"/>
    </xf>
    <xf numFmtId="0" fontId="3" fillId="0" borderId="19" xfId="1" applyFont="1" applyBorder="1" applyAlignment="1">
      <alignment horizontal="center" wrapText="1"/>
    </xf>
    <xf numFmtId="0" fontId="3" fillId="0" borderId="1" xfId="1" applyFont="1" applyBorder="1" applyAlignment="1">
      <alignment horizontal="left" vertical="top" wrapText="1"/>
    </xf>
    <xf numFmtId="0" fontId="0" fillId="0" borderId="0" xfId="0" applyBorder="1"/>
    <xf numFmtId="0" fontId="3" fillId="0" borderId="5" xfId="1" applyFont="1" applyBorder="1" applyAlignment="1">
      <alignment horizontal="left" vertical="top" wrapText="1"/>
    </xf>
    <xf numFmtId="0" fontId="3" fillId="0" borderId="11" xfId="1" applyFont="1" applyBorder="1" applyAlignment="1">
      <alignment horizontal="left" vertical="top" wrapText="1"/>
    </xf>
    <xf numFmtId="0" fontId="3" fillId="0" borderId="16" xfId="1" applyFont="1" applyBorder="1" applyAlignment="1">
      <alignment horizontal="left" vertical="top" wrapText="1"/>
    </xf>
    <xf numFmtId="0" fontId="3" fillId="0" borderId="17" xfId="1" applyFont="1" applyBorder="1" applyAlignment="1">
      <alignment horizontal="left" vertical="top" wrapText="1"/>
    </xf>
    <xf numFmtId="0" fontId="3" fillId="0" borderId="15" xfId="1" applyFont="1" applyBorder="1" applyAlignment="1">
      <alignment horizontal="left" wrapText="1"/>
    </xf>
    <xf numFmtId="0" fontId="1" fillId="0" borderId="1" xfId="1" applyBorder="1" applyAlignment="1">
      <alignment horizontal="center" vertical="center" wrapText="1"/>
    </xf>
    <xf numFmtId="0" fontId="3" fillId="0" borderId="20" xfId="1" applyFont="1" applyBorder="1" applyAlignment="1">
      <alignment horizontal="center" wrapText="1"/>
    </xf>
    <xf numFmtId="0" fontId="3" fillId="0" borderId="21" xfId="1" applyFont="1" applyBorder="1" applyAlignment="1">
      <alignment horizontal="center" wrapText="1"/>
    </xf>
    <xf numFmtId="0" fontId="3" fillId="0" borderId="22" xfId="1" applyFont="1" applyBorder="1" applyAlignment="1">
      <alignment horizontal="center" wrapText="1"/>
    </xf>
    <xf numFmtId="0" fontId="1" fillId="0" borderId="9" xfId="1" applyBorder="1" applyAlignment="1">
      <alignment horizontal="center" vertical="center" wrapText="1"/>
    </xf>
    <xf numFmtId="0" fontId="3" fillId="0" borderId="0" xfId="1" applyFont="1" applyBorder="1" applyAlignment="1">
      <alignment horizontal="left" vertical="top" wrapText="1"/>
    </xf>
    <xf numFmtId="0" fontId="3" fillId="0" borderId="23" xfId="1" applyFont="1" applyBorder="1" applyAlignment="1">
      <alignment horizontal="left" vertical="top" wrapText="1"/>
    </xf>
    <xf numFmtId="170" fontId="0" fillId="0" borderId="0" xfId="0" applyNumberFormat="1"/>
    <xf numFmtId="0" fontId="1" fillId="0" borderId="0" xfId="2"/>
    <xf numFmtId="0" fontId="3" fillId="0" borderId="1" xfId="2" applyFont="1" applyBorder="1" applyAlignment="1">
      <alignment horizontal="center" wrapText="1"/>
    </xf>
    <xf numFmtId="0" fontId="1" fillId="0" borderId="0" xfId="2" applyFont="1" applyBorder="1" applyAlignment="1">
      <alignment horizontal="center" vertical="center"/>
    </xf>
    <xf numFmtId="0" fontId="1" fillId="0" borderId="27" xfId="2" applyBorder="1" applyAlignment="1">
      <alignment horizontal="center" vertical="center" wrapText="1"/>
    </xf>
    <xf numFmtId="0" fontId="3" fillId="0" borderId="28" xfId="2" applyFont="1" applyBorder="1" applyAlignment="1">
      <alignment horizontal="center" wrapText="1"/>
    </xf>
    <xf numFmtId="0" fontId="3" fillId="0" borderId="29" xfId="2" applyFont="1" applyBorder="1" applyAlignment="1">
      <alignment horizontal="center" wrapText="1"/>
    </xf>
    <xf numFmtId="0" fontId="3" fillId="0" borderId="30" xfId="2" applyFont="1" applyBorder="1" applyAlignment="1">
      <alignment horizontal="center" wrapText="1"/>
    </xf>
    <xf numFmtId="0" fontId="3" fillId="0" borderId="31" xfId="2" applyFont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3" fillId="0" borderId="1" xfId="2" applyFont="1" applyBorder="1" applyAlignment="1">
      <alignment horizontal="left" vertical="top" wrapText="1"/>
    </xf>
    <xf numFmtId="165" fontId="3" fillId="0" borderId="3" xfId="2" applyNumberFormat="1" applyFont="1" applyBorder="1" applyAlignment="1">
      <alignment horizontal="right" vertical="top"/>
    </xf>
    <xf numFmtId="165" fontId="3" fillId="0" borderId="4" xfId="2" applyNumberFormat="1" applyFont="1" applyBorder="1" applyAlignment="1">
      <alignment horizontal="right" vertical="top"/>
    </xf>
    <xf numFmtId="171" fontId="3" fillId="0" borderId="1" xfId="2" applyNumberFormat="1" applyFont="1" applyBorder="1" applyAlignment="1">
      <alignment horizontal="right" vertical="top"/>
    </xf>
    <xf numFmtId="0" fontId="3" fillId="0" borderId="5" xfId="2" applyFont="1" applyBorder="1" applyAlignment="1">
      <alignment horizontal="left" vertical="top" wrapText="1"/>
    </xf>
    <xf numFmtId="165" fontId="3" fillId="0" borderId="7" xfId="2" applyNumberFormat="1" applyFont="1" applyBorder="1" applyAlignment="1">
      <alignment horizontal="right" vertical="top"/>
    </xf>
    <xf numFmtId="165" fontId="3" fillId="0" borderId="8" xfId="2" applyNumberFormat="1" applyFont="1" applyBorder="1" applyAlignment="1">
      <alignment horizontal="right" vertical="top"/>
    </xf>
    <xf numFmtId="171" fontId="3" fillId="0" borderId="5" xfId="2" applyNumberFormat="1" applyFont="1" applyBorder="1" applyAlignment="1">
      <alignment horizontal="right" vertical="top"/>
    </xf>
    <xf numFmtId="166" fontId="3" fillId="0" borderId="6" xfId="2" applyNumberFormat="1" applyFont="1" applyBorder="1" applyAlignment="1">
      <alignment horizontal="right" vertical="top"/>
    </xf>
    <xf numFmtId="167" fontId="3" fillId="0" borderId="7" xfId="2" applyNumberFormat="1" applyFont="1" applyBorder="1" applyAlignment="1">
      <alignment horizontal="right" vertical="top"/>
    </xf>
    <xf numFmtId="0" fontId="3" fillId="0" borderId="0" xfId="3" applyFont="1" applyBorder="1" applyAlignment="1">
      <alignment horizontal="left" vertical="top" wrapText="1"/>
    </xf>
    <xf numFmtId="170" fontId="3" fillId="0" borderId="0" xfId="3" applyNumberFormat="1" applyFont="1" applyBorder="1" applyAlignment="1">
      <alignment horizontal="right" vertical="top"/>
    </xf>
    <xf numFmtId="165" fontId="3" fillId="0" borderId="0" xfId="3" applyNumberFormat="1" applyFont="1" applyBorder="1" applyAlignment="1">
      <alignment horizontal="right" vertical="top"/>
    </xf>
    <xf numFmtId="0" fontId="1" fillId="0" borderId="0" xfId="3" applyBorder="1"/>
    <xf numFmtId="166" fontId="3" fillId="0" borderId="0" xfId="3" applyNumberFormat="1" applyFont="1" applyBorder="1" applyAlignment="1">
      <alignment horizontal="right" vertical="top"/>
    </xf>
    <xf numFmtId="0" fontId="3" fillId="0" borderId="0" xfId="3" applyFont="1" applyBorder="1" applyAlignment="1">
      <alignment horizontal="left" vertical="top"/>
    </xf>
    <xf numFmtId="0" fontId="2" fillId="0" borderId="15" xfId="2" applyFont="1" applyBorder="1" applyAlignment="1">
      <alignment horizontal="center" vertical="center" wrapText="1"/>
    </xf>
    <xf numFmtId="0" fontId="1" fillId="0" borderId="1" xfId="2" applyBorder="1" applyAlignment="1">
      <alignment horizontal="center" vertical="center" wrapText="1"/>
    </xf>
    <xf numFmtId="0" fontId="1" fillId="0" borderId="9" xfId="2" applyBorder="1" applyAlignment="1">
      <alignment horizontal="center" vertical="center" wrapText="1"/>
    </xf>
    <xf numFmtId="165" fontId="3" fillId="0" borderId="34" xfId="2" applyNumberFormat="1" applyFont="1" applyBorder="1" applyAlignment="1">
      <alignment horizontal="right" vertical="top"/>
    </xf>
    <xf numFmtId="0" fontId="3" fillId="0" borderId="34" xfId="2" applyFont="1" applyBorder="1" applyAlignment="1">
      <alignment horizontal="left" vertical="top"/>
    </xf>
    <xf numFmtId="165" fontId="3" fillId="0" borderId="34" xfId="3" applyNumberFormat="1" applyFont="1" applyBorder="1" applyAlignment="1">
      <alignment horizontal="right" vertical="top"/>
    </xf>
    <xf numFmtId="0" fontId="3" fillId="0" borderId="34" xfId="3" applyFont="1" applyBorder="1" applyAlignment="1">
      <alignment horizontal="left" vertical="top"/>
    </xf>
    <xf numFmtId="0" fontId="3" fillId="0" borderId="35" xfId="2" applyFont="1" applyBorder="1" applyAlignment="1">
      <alignment horizontal="left" vertical="top" wrapText="1"/>
    </xf>
    <xf numFmtId="0" fontId="3" fillId="0" borderId="35" xfId="2" applyFont="1" applyBorder="1" applyAlignment="1">
      <alignment horizontal="left" vertical="top"/>
    </xf>
    <xf numFmtId="0" fontId="3" fillId="0" borderId="35" xfId="3" applyFont="1" applyBorder="1" applyAlignment="1">
      <alignment horizontal="left" vertical="top" wrapText="1"/>
    </xf>
    <xf numFmtId="0" fontId="3" fillId="0" borderId="35" xfId="3" applyFont="1" applyBorder="1" applyAlignment="1">
      <alignment horizontal="left" vertical="top"/>
    </xf>
    <xf numFmtId="0" fontId="3" fillId="0" borderId="33" xfId="3" applyFont="1" applyBorder="1" applyAlignment="1">
      <alignment horizontal="left" vertical="top" wrapText="1"/>
    </xf>
    <xf numFmtId="166" fontId="3" fillId="0" borderId="36" xfId="2" applyNumberFormat="1" applyFont="1" applyBorder="1" applyAlignment="1">
      <alignment horizontal="right" vertical="top"/>
    </xf>
    <xf numFmtId="167" fontId="3" fillId="0" borderId="37" xfId="2" applyNumberFormat="1" applyFont="1" applyBorder="1" applyAlignment="1">
      <alignment horizontal="right" vertical="top"/>
    </xf>
    <xf numFmtId="165" fontId="3" fillId="0" borderId="37" xfId="2" applyNumberFormat="1" applyFont="1" applyBorder="1" applyAlignment="1">
      <alignment horizontal="right" vertical="top"/>
    </xf>
    <xf numFmtId="0" fontId="3" fillId="0" borderId="36" xfId="2" applyFont="1" applyBorder="1" applyAlignment="1">
      <alignment horizontal="left" vertical="top"/>
    </xf>
    <xf numFmtId="0" fontId="3" fillId="0" borderId="37" xfId="2" applyFont="1" applyBorder="1" applyAlignment="1">
      <alignment horizontal="left" vertical="top"/>
    </xf>
    <xf numFmtId="164" fontId="3" fillId="0" borderId="36" xfId="3" applyNumberFormat="1" applyFont="1" applyBorder="1" applyAlignment="1">
      <alignment horizontal="right" vertical="top"/>
    </xf>
    <xf numFmtId="170" fontId="3" fillId="0" borderId="37" xfId="3" applyNumberFormat="1" applyFont="1" applyBorder="1" applyAlignment="1">
      <alignment horizontal="right" vertical="top"/>
    </xf>
    <xf numFmtId="165" fontId="3" fillId="0" borderId="37" xfId="3" applyNumberFormat="1" applyFont="1" applyBorder="1" applyAlignment="1">
      <alignment horizontal="right" vertical="top"/>
    </xf>
    <xf numFmtId="166" fontId="3" fillId="0" borderId="36" xfId="3" applyNumberFormat="1" applyFont="1" applyBorder="1" applyAlignment="1">
      <alignment horizontal="right" vertical="top"/>
    </xf>
    <xf numFmtId="0" fontId="3" fillId="0" borderId="36" xfId="3" applyFont="1" applyBorder="1" applyAlignment="1">
      <alignment horizontal="left" vertical="top"/>
    </xf>
    <xf numFmtId="0" fontId="3" fillId="0" borderId="37" xfId="3" applyFont="1" applyBorder="1" applyAlignment="1">
      <alignment horizontal="left" vertical="top"/>
    </xf>
    <xf numFmtId="171" fontId="3" fillId="0" borderId="35" xfId="2" applyNumberFormat="1" applyFont="1" applyBorder="1" applyAlignment="1">
      <alignment horizontal="right" vertical="top"/>
    </xf>
    <xf numFmtId="170" fontId="3" fillId="0" borderId="35" xfId="3" applyNumberFormat="1" applyFont="1" applyBorder="1" applyAlignment="1">
      <alignment horizontal="right" vertical="top"/>
    </xf>
    <xf numFmtId="170" fontId="3" fillId="0" borderId="33" xfId="3" applyNumberFormat="1" applyFont="1" applyBorder="1" applyAlignment="1">
      <alignment horizontal="right" vertical="top"/>
    </xf>
    <xf numFmtId="166" fontId="3" fillId="0" borderId="33" xfId="3" applyNumberFormat="1" applyFont="1" applyBorder="1" applyAlignment="1">
      <alignment horizontal="right" vertical="top"/>
    </xf>
    <xf numFmtId="165" fontId="3" fillId="0" borderId="33" xfId="3" applyNumberFormat="1" applyFont="1" applyBorder="1" applyAlignment="1">
      <alignment horizontal="right" vertical="top"/>
    </xf>
    <xf numFmtId="166" fontId="3" fillId="0" borderId="2" xfId="2" applyNumberFormat="1" applyFont="1" applyBorder="1" applyAlignment="1">
      <alignment horizontal="right" vertical="top"/>
    </xf>
    <xf numFmtId="167" fontId="3" fillId="0" borderId="3" xfId="2" applyNumberFormat="1" applyFont="1" applyBorder="1" applyAlignment="1">
      <alignment horizontal="right" vertical="top"/>
    </xf>
    <xf numFmtId="0" fontId="3" fillId="0" borderId="0" xfId="3" applyFont="1" applyBorder="1" applyAlignment="1">
      <alignment horizontal="left" vertical="top"/>
    </xf>
    <xf numFmtId="0" fontId="1" fillId="0" borderId="0" xfId="3" applyFont="1" applyBorder="1" applyAlignment="1">
      <alignment horizontal="center" vertical="center"/>
    </xf>
    <xf numFmtId="0" fontId="2" fillId="0" borderId="15" xfId="2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165" fontId="3" fillId="0" borderId="1" xfId="1" applyNumberFormat="1" applyFont="1" applyBorder="1" applyAlignment="1">
      <alignment horizontal="right" vertical="top" wrapText="1"/>
    </xf>
    <xf numFmtId="165" fontId="3" fillId="0" borderId="5" xfId="1" applyNumberFormat="1" applyFont="1" applyBorder="1" applyAlignment="1">
      <alignment horizontal="right" vertical="top" wrapText="1"/>
    </xf>
    <xf numFmtId="168" fontId="3" fillId="0" borderId="5" xfId="1" applyNumberFormat="1" applyFont="1" applyBorder="1" applyAlignment="1">
      <alignment horizontal="right" vertical="top" wrapText="1"/>
    </xf>
    <xf numFmtId="169" fontId="3" fillId="0" borderId="5" xfId="1" applyNumberFormat="1" applyFont="1" applyBorder="1" applyAlignment="1">
      <alignment horizontal="right" vertical="top" wrapText="1"/>
    </xf>
    <xf numFmtId="167" fontId="3" fillId="0" borderId="5" xfId="1" applyNumberFormat="1" applyFont="1" applyBorder="1" applyAlignment="1">
      <alignment horizontal="right" vertical="top" wrapText="1"/>
    </xf>
    <xf numFmtId="168" fontId="3" fillId="0" borderId="9" xfId="1" applyNumberFormat="1" applyFont="1" applyBorder="1" applyAlignment="1">
      <alignment horizontal="right" vertical="top" wrapText="1"/>
    </xf>
    <xf numFmtId="164" fontId="3" fillId="0" borderId="0" xfId="1" applyNumberFormat="1" applyFont="1" applyBorder="1" applyAlignment="1">
      <alignment horizontal="right" vertical="top" wrapText="1"/>
    </xf>
    <xf numFmtId="171" fontId="3" fillId="0" borderId="2" xfId="1" applyNumberFormat="1" applyFont="1" applyBorder="1" applyAlignment="1">
      <alignment horizontal="right" vertical="top" wrapText="1"/>
    </xf>
    <xf numFmtId="171" fontId="3" fillId="0" borderId="3" xfId="1" applyNumberFormat="1" applyFont="1" applyBorder="1" applyAlignment="1">
      <alignment horizontal="right" vertical="top" wrapText="1"/>
    </xf>
    <xf numFmtId="171" fontId="3" fillId="0" borderId="4" xfId="1" applyNumberFormat="1" applyFont="1" applyBorder="1" applyAlignment="1">
      <alignment horizontal="right" vertical="top" wrapText="1"/>
    </xf>
    <xf numFmtId="171" fontId="3" fillId="0" borderId="6" xfId="1" applyNumberFormat="1" applyFont="1" applyBorder="1" applyAlignment="1">
      <alignment horizontal="right" vertical="top" wrapText="1"/>
    </xf>
    <xf numFmtId="171" fontId="3" fillId="0" borderId="7" xfId="1" applyNumberFormat="1" applyFont="1" applyBorder="1" applyAlignment="1">
      <alignment horizontal="right" vertical="top" wrapText="1"/>
    </xf>
    <xf numFmtId="171" fontId="3" fillId="0" borderId="8" xfId="1" applyNumberFormat="1" applyFont="1" applyBorder="1" applyAlignment="1">
      <alignment horizontal="right" vertical="top" wrapText="1"/>
    </xf>
    <xf numFmtId="171" fontId="3" fillId="0" borderId="24" xfId="1" applyNumberFormat="1" applyFont="1" applyBorder="1" applyAlignment="1">
      <alignment horizontal="right" vertical="top" wrapText="1"/>
    </xf>
    <xf numFmtId="171" fontId="3" fillId="0" borderId="25" xfId="1" applyNumberFormat="1" applyFont="1" applyBorder="1" applyAlignment="1">
      <alignment horizontal="right" vertical="top" wrapText="1"/>
    </xf>
    <xf numFmtId="171" fontId="3" fillId="0" borderId="26" xfId="1" applyNumberFormat="1" applyFont="1" applyBorder="1" applyAlignment="1">
      <alignment horizontal="right" vertical="top" wrapText="1"/>
    </xf>
    <xf numFmtId="0" fontId="3" fillId="0" borderId="38" xfId="1" applyFont="1" applyBorder="1" applyAlignment="1">
      <alignment horizontal="center" wrapText="1"/>
    </xf>
  </cellXfs>
  <cellStyles count="4">
    <cellStyle name="Normal" xfId="0" builtinId="0"/>
    <cellStyle name="Normal_Common" xfId="2"/>
    <cellStyle name="Normal_Composite" xfId="1"/>
    <cellStyle name="Normal_Urban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0</xdr:rowOff>
    </xdr:from>
    <xdr:to>
      <xdr:col>6</xdr:col>
      <xdr:colOff>378167</xdr:colOff>
      <xdr:row>44</xdr:row>
      <xdr:rowOff>133350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599" y="9772650"/>
          <a:ext cx="6009347" cy="489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8"/>
  <sheetViews>
    <sheetView tabSelected="1" topLeftCell="A31" workbookViewId="0">
      <selection activeCell="J1" sqref="J1:J1048576"/>
    </sheetView>
  </sheetViews>
  <sheetFormatPr defaultRowHeight="15" x14ac:dyDescent="0.25"/>
  <cols>
    <col min="1" max="1" width="30.7109375" customWidth="1"/>
    <col min="3" max="3" width="10.140625" style="21" customWidth="1"/>
    <col min="7" max="7" width="27.7109375" customWidth="1"/>
    <col min="8" max="8" width="10.28515625" style="21" bestFit="1" customWidth="1"/>
    <col min="10" max="10" width="12.7109375" bestFit="1" customWidth="1"/>
    <col min="11" max="11" width="15.28515625" bestFit="1" customWidth="1"/>
  </cols>
  <sheetData>
    <row r="1" spans="1:11" x14ac:dyDescent="0.25">
      <c r="A1" t="s">
        <v>127</v>
      </c>
    </row>
    <row r="4" spans="1:11" ht="27.75" customHeight="1" thickBot="1" x14ac:dyDescent="0.3">
      <c r="G4" s="47" t="s">
        <v>120</v>
      </c>
      <c r="H4" s="47"/>
      <c r="I4" s="22"/>
    </row>
    <row r="5" spans="1:11" ht="15.75" thickBot="1" x14ac:dyDescent="0.3">
      <c r="A5" s="79" t="s">
        <v>121</v>
      </c>
      <c r="B5" s="79"/>
      <c r="C5" s="79"/>
      <c r="D5" s="79"/>
      <c r="E5" s="79"/>
      <c r="G5" s="48" t="s">
        <v>1</v>
      </c>
      <c r="H5" s="23" t="s">
        <v>122</v>
      </c>
      <c r="I5" s="24"/>
      <c r="J5" s="80" t="s">
        <v>123</v>
      </c>
      <c r="K5" s="80"/>
    </row>
    <row r="6" spans="1:11" ht="37.5" thickBot="1" x14ac:dyDescent="0.3">
      <c r="A6" s="25" t="s">
        <v>1</v>
      </c>
      <c r="B6" s="26" t="s">
        <v>0</v>
      </c>
      <c r="C6" s="27" t="s">
        <v>128</v>
      </c>
      <c r="D6" s="27" t="s">
        <v>129</v>
      </c>
      <c r="E6" s="28" t="s">
        <v>124</v>
      </c>
      <c r="G6" s="49"/>
      <c r="H6" s="29">
        <v>1</v>
      </c>
      <c r="I6" s="24"/>
      <c r="J6" s="30" t="s">
        <v>125</v>
      </c>
      <c r="K6" s="30" t="s">
        <v>126</v>
      </c>
    </row>
    <row r="7" spans="1:11" x14ac:dyDescent="0.25">
      <c r="A7" s="31" t="s">
        <v>16</v>
      </c>
      <c r="B7" s="75">
        <v>0.89714593430263867</v>
      </c>
      <c r="C7" s="76">
        <v>0.30378453881164852</v>
      </c>
      <c r="D7" s="32">
        <v>9285</v>
      </c>
      <c r="E7" s="33">
        <v>0</v>
      </c>
      <c r="G7" s="31" t="s">
        <v>16</v>
      </c>
      <c r="H7" s="34">
        <v>2.6443837688452557E-2</v>
      </c>
      <c r="I7" s="24"/>
      <c r="J7">
        <f>((1-B7)/C7)*H7</f>
        <v>8.9532411015322104E-3</v>
      </c>
      <c r="K7">
        <f>((0-B7)/C7)*H7</f>
        <v>-7.8094762697134376E-2</v>
      </c>
    </row>
    <row r="8" spans="1:11" x14ac:dyDescent="0.25">
      <c r="A8" s="35" t="s">
        <v>17</v>
      </c>
      <c r="B8" s="39">
        <v>0.59827679052234783</v>
      </c>
      <c r="C8" s="40">
        <v>0.49027294456581938</v>
      </c>
      <c r="D8" s="36">
        <v>9285</v>
      </c>
      <c r="E8" s="37">
        <v>0</v>
      </c>
      <c r="G8" s="35" t="s">
        <v>17</v>
      </c>
      <c r="H8" s="38">
        <v>6.0507212689427804E-2</v>
      </c>
      <c r="I8" s="24"/>
      <c r="J8">
        <f t="shared" ref="J8:J18" si="0">((1-B8)/C8)*H8</f>
        <v>4.9578815122400893E-2</v>
      </c>
      <c r="K8">
        <f t="shared" ref="K8:K23" si="1">((0-B8)/C8)*H8</f>
        <v>-7.3836546382020612E-2</v>
      </c>
    </row>
    <row r="9" spans="1:11" x14ac:dyDescent="0.25">
      <c r="A9" s="35" t="s">
        <v>18</v>
      </c>
      <c r="B9" s="39">
        <v>0.27646742057081314</v>
      </c>
      <c r="C9" s="40">
        <v>0.44727478349093969</v>
      </c>
      <c r="D9" s="36">
        <v>9285</v>
      </c>
      <c r="E9" s="37">
        <v>0</v>
      </c>
      <c r="G9" s="35" t="s">
        <v>18</v>
      </c>
      <c r="H9" s="38">
        <v>3.0395267294630272E-2</v>
      </c>
      <c r="I9" s="24"/>
      <c r="J9">
        <f t="shared" si="0"/>
        <v>4.9168803965379211E-2</v>
      </c>
      <c r="K9">
        <f t="shared" si="1"/>
        <v>-1.8787782045121826E-2</v>
      </c>
    </row>
    <row r="10" spans="1:11" x14ac:dyDescent="0.25">
      <c r="A10" s="35" t="s">
        <v>19</v>
      </c>
      <c r="B10" s="39">
        <v>0.51642434033387186</v>
      </c>
      <c r="C10" s="40">
        <v>0.49975708102689592</v>
      </c>
      <c r="D10" s="36">
        <v>9285</v>
      </c>
      <c r="E10" s="37">
        <v>0</v>
      </c>
      <c r="G10" s="35" t="s">
        <v>19</v>
      </c>
      <c r="H10" s="38">
        <v>5.1897520479601104E-2</v>
      </c>
      <c r="I10" s="24"/>
      <c r="J10">
        <f t="shared" si="0"/>
        <v>5.0217152800299918E-2</v>
      </c>
      <c r="K10">
        <f t="shared" si="1"/>
        <v>-5.3628340239963941E-2</v>
      </c>
    </row>
    <row r="11" spans="1:11" x14ac:dyDescent="0.25">
      <c r="A11" s="35" t="s">
        <v>20</v>
      </c>
      <c r="B11" s="39">
        <v>0.32073236402800215</v>
      </c>
      <c r="C11" s="40">
        <v>0.46678322721245469</v>
      </c>
      <c r="D11" s="36">
        <v>9285</v>
      </c>
      <c r="E11" s="37">
        <v>0</v>
      </c>
      <c r="G11" s="35" t="s">
        <v>20</v>
      </c>
      <c r="H11" s="38">
        <v>-4.9330592330403258E-3</v>
      </c>
      <c r="I11" s="24"/>
      <c r="J11">
        <f t="shared" si="0"/>
        <v>-7.1786372945487256E-3</v>
      </c>
      <c r="K11">
        <f t="shared" si="1"/>
        <v>3.3895642719464253E-3</v>
      </c>
    </row>
    <row r="12" spans="1:11" ht="15" customHeight="1" x14ac:dyDescent="0.25">
      <c r="A12" s="35" t="s">
        <v>21</v>
      </c>
      <c r="B12" s="39">
        <v>0.74948842218632206</v>
      </c>
      <c r="C12" s="40">
        <v>0.43333099445408424</v>
      </c>
      <c r="D12" s="36">
        <v>9285</v>
      </c>
      <c r="E12" s="37">
        <v>0</v>
      </c>
      <c r="G12" s="35" t="s">
        <v>21</v>
      </c>
      <c r="H12" s="38">
        <v>7.1035290510328766E-3</v>
      </c>
      <c r="I12" s="24"/>
      <c r="J12">
        <f t="shared" si="0"/>
        <v>4.1065981741310728E-3</v>
      </c>
      <c r="K12">
        <f t="shared" si="1"/>
        <v>-1.2286249653386991E-2</v>
      </c>
    </row>
    <row r="13" spans="1:11" x14ac:dyDescent="0.25">
      <c r="A13" s="35" t="s">
        <v>22</v>
      </c>
      <c r="B13" s="39">
        <v>0.2494345718901454</v>
      </c>
      <c r="C13" s="40">
        <v>0.4327090613635558</v>
      </c>
      <c r="D13" s="36">
        <v>9285</v>
      </c>
      <c r="E13" s="37">
        <v>0</v>
      </c>
      <c r="G13" s="35" t="s">
        <v>22</v>
      </c>
      <c r="H13" s="38">
        <v>5.8878350738567495E-2</v>
      </c>
      <c r="I13" s="24"/>
      <c r="J13">
        <f t="shared" si="0"/>
        <v>0.10212879385801807</v>
      </c>
      <c r="K13">
        <f t="shared" si="1"/>
        <v>-3.3940348195604805E-2</v>
      </c>
    </row>
    <row r="14" spans="1:11" ht="24" x14ac:dyDescent="0.25">
      <c r="A14" s="35" t="s">
        <v>23</v>
      </c>
      <c r="B14" s="39">
        <v>0.10048465266558966</v>
      </c>
      <c r="C14" s="40">
        <v>0.30066130958062703</v>
      </c>
      <c r="D14" s="36">
        <v>9285</v>
      </c>
      <c r="E14" s="37">
        <v>0</v>
      </c>
      <c r="G14" s="35" t="s">
        <v>23</v>
      </c>
      <c r="H14" s="38">
        <v>2.0300239436826982E-2</v>
      </c>
      <c r="I14" s="24"/>
      <c r="J14">
        <f t="shared" si="0"/>
        <v>6.0734043078104503E-2</v>
      </c>
      <c r="K14">
        <f t="shared" si="1"/>
        <v>-6.7845859904060706E-3</v>
      </c>
    </row>
    <row r="15" spans="1:11" x14ac:dyDescent="0.25">
      <c r="A15" s="35" t="s">
        <v>24</v>
      </c>
      <c r="B15" s="39">
        <v>4.8896068928379104E-2</v>
      </c>
      <c r="C15" s="40">
        <v>0.2156623577574002</v>
      </c>
      <c r="D15" s="36">
        <v>9285</v>
      </c>
      <c r="E15" s="37">
        <v>0</v>
      </c>
      <c r="G15" s="35" t="s">
        <v>24</v>
      </c>
      <c r="H15" s="38">
        <v>1.0837744381000179E-3</v>
      </c>
      <c r="I15" s="24"/>
      <c r="J15">
        <f t="shared" si="0"/>
        <v>4.7796107730186128E-3</v>
      </c>
      <c r="K15">
        <f t="shared" si="1"/>
        <v>-2.4571886433591325E-4</v>
      </c>
    </row>
    <row r="16" spans="1:11" ht="15" customHeight="1" x14ac:dyDescent="0.25">
      <c r="A16" s="35" t="s">
        <v>25</v>
      </c>
      <c r="B16" s="39">
        <v>0.26397415185783524</v>
      </c>
      <c r="C16" s="40">
        <v>0.44080917255035468</v>
      </c>
      <c r="D16" s="36">
        <v>9285</v>
      </c>
      <c r="E16" s="37">
        <v>0</v>
      </c>
      <c r="G16" s="35" t="s">
        <v>25</v>
      </c>
      <c r="H16" s="38">
        <v>-3.0360743747070849E-2</v>
      </c>
      <c r="I16" s="24"/>
      <c r="J16">
        <f t="shared" si="0"/>
        <v>-5.0693800306780314E-2</v>
      </c>
      <c r="K16">
        <f t="shared" si="1"/>
        <v>1.8181226887901459E-2</v>
      </c>
    </row>
    <row r="17" spans="1:11" ht="15" customHeight="1" x14ac:dyDescent="0.25">
      <c r="A17" s="35" t="s">
        <v>26</v>
      </c>
      <c r="B17" s="39">
        <v>0.10619278406031234</v>
      </c>
      <c r="C17" s="40">
        <v>0.30810079563522885</v>
      </c>
      <c r="D17" s="36">
        <v>9285</v>
      </c>
      <c r="E17" s="37">
        <v>0</v>
      </c>
      <c r="G17" s="35" t="s">
        <v>26</v>
      </c>
      <c r="H17" s="38">
        <v>-1.3808429665422634E-2</v>
      </c>
      <c r="I17" s="24"/>
      <c r="J17">
        <f t="shared" si="0"/>
        <v>-4.0058559570753605E-2</v>
      </c>
      <c r="K17">
        <f t="shared" si="1"/>
        <v>4.7593372378314323E-3</v>
      </c>
    </row>
    <row r="18" spans="1:11" ht="15" customHeight="1" x14ac:dyDescent="0.25">
      <c r="A18" s="35" t="s">
        <v>27</v>
      </c>
      <c r="B18" s="39">
        <v>0.12073236402800215</v>
      </c>
      <c r="C18" s="40">
        <v>0.3258335381851748</v>
      </c>
      <c r="D18" s="36">
        <v>9285</v>
      </c>
      <c r="E18" s="37">
        <v>0</v>
      </c>
      <c r="G18" s="35" t="s">
        <v>27</v>
      </c>
      <c r="H18" s="38">
        <v>-2.2129314591668635E-2</v>
      </c>
      <c r="I18" s="24"/>
      <c r="J18">
        <f t="shared" si="0"/>
        <v>-5.9716351591895228E-2</v>
      </c>
      <c r="K18">
        <f t="shared" si="1"/>
        <v>8.199660722013051E-3</v>
      </c>
    </row>
    <row r="19" spans="1:11" ht="24" x14ac:dyDescent="0.25">
      <c r="A19" s="35" t="s">
        <v>28</v>
      </c>
      <c r="B19" s="39">
        <v>4.3080236941303177E-3</v>
      </c>
      <c r="C19" s="40">
        <v>6.5497531660535541E-2</v>
      </c>
      <c r="D19" s="36">
        <v>9285</v>
      </c>
      <c r="E19" s="37">
        <v>0</v>
      </c>
      <c r="G19" s="35" t="s">
        <v>28</v>
      </c>
      <c r="H19" s="38">
        <v>-3.4031869171113221E-3</v>
      </c>
      <c r="I19" s="24"/>
      <c r="J19">
        <f>((1-B19)/C19)*H19</f>
        <v>-5.1735169575536123E-2</v>
      </c>
      <c r="K19">
        <f t="shared" si="1"/>
        <v>2.2384064716294698E-4</v>
      </c>
    </row>
    <row r="20" spans="1:11" ht="15" customHeight="1" x14ac:dyDescent="0.25">
      <c r="A20" s="35" t="s">
        <v>29</v>
      </c>
      <c r="B20" s="39">
        <v>2.3586429725363491E-2</v>
      </c>
      <c r="C20" s="40">
        <v>0.15176491914086676</v>
      </c>
      <c r="D20" s="36">
        <v>9285</v>
      </c>
      <c r="E20" s="37">
        <v>0</v>
      </c>
      <c r="G20" s="35" t="s">
        <v>29</v>
      </c>
      <c r="H20" s="38">
        <v>-9.7713079119071001E-3</v>
      </c>
      <c r="I20" s="24"/>
      <c r="J20">
        <f t="shared" ref="J20:J23" si="2">((1-B20)/C20)*H20</f>
        <v>-6.2865896140743172E-2</v>
      </c>
      <c r="K20">
        <f t="shared" si="1"/>
        <v>1.5186004031350934E-3</v>
      </c>
    </row>
    <row r="21" spans="1:11" x14ac:dyDescent="0.25">
      <c r="A21" s="35" t="s">
        <v>30</v>
      </c>
      <c r="B21" s="39">
        <v>1.0770059235325795E-4</v>
      </c>
      <c r="C21" s="40">
        <v>1.0377889590531302E-2</v>
      </c>
      <c r="D21" s="36">
        <v>9285</v>
      </c>
      <c r="E21" s="37">
        <v>0</v>
      </c>
      <c r="G21" s="35" t="s">
        <v>30</v>
      </c>
      <c r="H21" s="38">
        <v>3.6806408631207276E-4</v>
      </c>
      <c r="I21" s="24"/>
      <c r="J21">
        <f t="shared" si="2"/>
        <v>3.5462358929674427E-2</v>
      </c>
      <c r="K21">
        <f t="shared" si="1"/>
        <v>-3.8197284499864743E-6</v>
      </c>
    </row>
    <row r="22" spans="1:11" x14ac:dyDescent="0.25">
      <c r="A22" s="35" t="s">
        <v>31</v>
      </c>
      <c r="B22" s="39">
        <v>1.2924071082390954E-3</v>
      </c>
      <c r="C22" s="40">
        <v>3.5928760348725559E-2</v>
      </c>
      <c r="D22" s="36">
        <v>9285</v>
      </c>
      <c r="E22" s="37">
        <v>0</v>
      </c>
      <c r="G22" s="35" t="s">
        <v>31</v>
      </c>
      <c r="H22" s="38">
        <v>2.9647161224758785E-3</v>
      </c>
      <c r="I22" s="24"/>
      <c r="J22">
        <f t="shared" si="2"/>
        <v>8.240987090973502E-2</v>
      </c>
      <c r="K22">
        <f t="shared" si="1"/>
        <v>-1.0664493162049177E-4</v>
      </c>
    </row>
    <row r="23" spans="1:11" ht="24" x14ac:dyDescent="0.25">
      <c r="A23" s="35" t="s">
        <v>32</v>
      </c>
      <c r="B23" s="39">
        <v>2.5848142164781908E-3</v>
      </c>
      <c r="C23" s="40">
        <v>5.077805282106268E-2</v>
      </c>
      <c r="D23" s="36">
        <v>9285</v>
      </c>
      <c r="E23" s="37">
        <v>0</v>
      </c>
      <c r="G23" s="35" t="s">
        <v>32</v>
      </c>
      <c r="H23" s="38">
        <v>-3.2202337687463412E-3</v>
      </c>
      <c r="I23" s="24"/>
      <c r="J23">
        <f t="shared" si="2"/>
        <v>-6.3253903690221977E-2</v>
      </c>
      <c r="K23">
        <f t="shared" si="1"/>
        <v>1.6392330078450785E-4</v>
      </c>
    </row>
    <row r="24" spans="1:11" ht="24" x14ac:dyDescent="0.25">
      <c r="A24" s="35" t="s">
        <v>33</v>
      </c>
      <c r="B24" s="39">
        <v>7.8298330640818523E-2</v>
      </c>
      <c r="C24" s="40">
        <v>0.26865493742184204</v>
      </c>
      <c r="D24" s="36">
        <v>9285</v>
      </c>
      <c r="E24" s="37">
        <v>0</v>
      </c>
      <c r="G24" s="35" t="s">
        <v>33</v>
      </c>
      <c r="H24" s="38">
        <v>-1.9366277987660156E-2</v>
      </c>
      <c r="I24" s="24"/>
      <c r="J24">
        <f t="shared" ref="J24:J87" si="3">((1-B24)/C24)*H24</f>
        <v>-6.6441848870517392E-2</v>
      </c>
      <c r="K24">
        <f t="shared" ref="K24:K87" si="4">((0-B24)/C24)*H24</f>
        <v>5.6442187577548661E-3</v>
      </c>
    </row>
    <row r="25" spans="1:11" x14ac:dyDescent="0.25">
      <c r="A25" s="35" t="s">
        <v>34</v>
      </c>
      <c r="B25" s="39">
        <v>2.5848142164781908E-3</v>
      </c>
      <c r="C25" s="40">
        <v>5.077805282106268E-2</v>
      </c>
      <c r="D25" s="36">
        <v>9285</v>
      </c>
      <c r="E25" s="37">
        <v>0</v>
      </c>
      <c r="G25" s="35" t="s">
        <v>34</v>
      </c>
      <c r="H25" s="38">
        <v>-3.2202337687463386E-3</v>
      </c>
      <c r="I25" s="24"/>
      <c r="J25">
        <f t="shared" si="3"/>
        <v>-6.3253903690221921E-2</v>
      </c>
      <c r="K25">
        <f t="shared" si="4"/>
        <v>1.6392330078450772E-4</v>
      </c>
    </row>
    <row r="26" spans="1:11" x14ac:dyDescent="0.25">
      <c r="A26" s="35" t="s">
        <v>35</v>
      </c>
      <c r="B26" s="39">
        <v>0.22261712439418416</v>
      </c>
      <c r="C26" s="40">
        <v>0.41602569735184697</v>
      </c>
      <c r="D26" s="36">
        <v>9285</v>
      </c>
      <c r="E26" s="37">
        <v>0</v>
      </c>
      <c r="G26" s="35" t="s">
        <v>35</v>
      </c>
      <c r="H26" s="38">
        <v>5.6057904228941746E-2</v>
      </c>
      <c r="I26" s="24"/>
      <c r="J26">
        <f t="shared" si="3"/>
        <v>0.10474943030520154</v>
      </c>
      <c r="K26">
        <f t="shared" si="4"/>
        <v>-2.9996823557890212E-2</v>
      </c>
    </row>
    <row r="27" spans="1:11" x14ac:dyDescent="0.25">
      <c r="A27" s="35" t="s">
        <v>36</v>
      </c>
      <c r="B27" s="39">
        <v>0.10770059235325795</v>
      </c>
      <c r="C27" s="40">
        <v>0.31001858981083763</v>
      </c>
      <c r="D27" s="36">
        <v>9285</v>
      </c>
      <c r="E27" s="37">
        <v>0</v>
      </c>
      <c r="G27" s="35" t="s">
        <v>36</v>
      </c>
      <c r="H27" s="38">
        <v>2.8975933219235219E-2</v>
      </c>
      <c r="I27" s="24"/>
      <c r="J27">
        <f t="shared" si="3"/>
        <v>8.3398895734965686E-2</v>
      </c>
      <c r="K27">
        <f t="shared" si="4"/>
        <v>-1.0066251748336233E-2</v>
      </c>
    </row>
    <row r="28" spans="1:11" x14ac:dyDescent="0.25">
      <c r="A28" s="35" t="s">
        <v>37</v>
      </c>
      <c r="B28" s="39">
        <v>0.16844372644049543</v>
      </c>
      <c r="C28" s="40">
        <v>0.37428000849274778</v>
      </c>
      <c r="D28" s="36">
        <v>9285</v>
      </c>
      <c r="E28" s="37">
        <v>0</v>
      </c>
      <c r="G28" s="35" t="s">
        <v>37</v>
      </c>
      <c r="H28" s="38">
        <v>-9.9376364533626648E-3</v>
      </c>
      <c r="I28" s="24"/>
      <c r="J28">
        <f t="shared" si="3"/>
        <v>-2.207893488734777E-2</v>
      </c>
      <c r="K28">
        <f t="shared" si="4"/>
        <v>4.4724069633223567E-3</v>
      </c>
    </row>
    <row r="29" spans="1:11" x14ac:dyDescent="0.25">
      <c r="A29" s="35" t="s">
        <v>38</v>
      </c>
      <c r="B29" s="39">
        <v>6.8066774367259025E-2</v>
      </c>
      <c r="C29" s="40">
        <v>0.25187401846201923</v>
      </c>
      <c r="D29" s="36">
        <v>9285</v>
      </c>
      <c r="E29" s="37">
        <v>0</v>
      </c>
      <c r="G29" s="35" t="s">
        <v>38</v>
      </c>
      <c r="H29" s="38">
        <v>-2.6079030005943886E-3</v>
      </c>
      <c r="I29" s="24"/>
      <c r="J29">
        <f t="shared" si="3"/>
        <v>-9.6492344479258696E-3</v>
      </c>
      <c r="K29">
        <f t="shared" si="4"/>
        <v>7.0476322328546755E-4</v>
      </c>
    </row>
    <row r="30" spans="1:11" x14ac:dyDescent="0.25">
      <c r="A30" s="35" t="s">
        <v>39</v>
      </c>
      <c r="B30" s="39">
        <v>5.0296176628971456E-2</v>
      </c>
      <c r="C30" s="40">
        <v>0.2185671893877246</v>
      </c>
      <c r="D30" s="36">
        <v>9285</v>
      </c>
      <c r="E30" s="37">
        <v>0</v>
      </c>
      <c r="G30" s="35" t="s">
        <v>39</v>
      </c>
      <c r="H30" s="38">
        <v>-7.8379051089874259E-3</v>
      </c>
      <c r="I30" s="24"/>
      <c r="J30">
        <f t="shared" si="3"/>
        <v>-3.4056751473433816E-2</v>
      </c>
      <c r="K30">
        <f t="shared" si="4"/>
        <v>1.803640614435653E-3</v>
      </c>
    </row>
    <row r="31" spans="1:11" ht="24" x14ac:dyDescent="0.25">
      <c r="A31" s="35" t="s">
        <v>40</v>
      </c>
      <c r="B31" s="39">
        <v>1.7555196553581044E-2</v>
      </c>
      <c r="C31" s="40">
        <v>0.13133495094981973</v>
      </c>
      <c r="D31" s="36">
        <v>9285</v>
      </c>
      <c r="E31" s="37">
        <v>0</v>
      </c>
      <c r="G31" s="35" t="s">
        <v>40</v>
      </c>
      <c r="H31" s="38">
        <v>-4.1992755819341048E-3</v>
      </c>
      <c r="I31" s="24"/>
      <c r="J31">
        <f t="shared" si="3"/>
        <v>-3.1412479647454125E-2</v>
      </c>
      <c r="K31">
        <f t="shared" si="4"/>
        <v>5.6130609323997176E-4</v>
      </c>
    </row>
    <row r="32" spans="1:11" ht="24" x14ac:dyDescent="0.25">
      <c r="A32" s="35" t="s">
        <v>41</v>
      </c>
      <c r="B32" s="39">
        <v>3.7695207323640283E-2</v>
      </c>
      <c r="C32" s="40">
        <v>0.19046833293378126</v>
      </c>
      <c r="D32" s="36">
        <v>9285</v>
      </c>
      <c r="E32" s="37">
        <v>0</v>
      </c>
      <c r="G32" s="35" t="s">
        <v>41</v>
      </c>
      <c r="H32" s="38">
        <v>-1.1510201916257033E-2</v>
      </c>
      <c r="I32" s="24"/>
      <c r="J32">
        <f t="shared" si="3"/>
        <v>-5.8153091897631015E-2</v>
      </c>
      <c r="K32">
        <f t="shared" si="4"/>
        <v>2.2779610704164364E-3</v>
      </c>
    </row>
    <row r="33" spans="1:11" ht="24" x14ac:dyDescent="0.25">
      <c r="A33" s="35" t="s">
        <v>42</v>
      </c>
      <c r="B33" s="39">
        <v>8.5083467959073782E-3</v>
      </c>
      <c r="C33" s="40">
        <v>9.1852400545130095E-2</v>
      </c>
      <c r="D33" s="36">
        <v>9285</v>
      </c>
      <c r="E33" s="37">
        <v>0</v>
      </c>
      <c r="G33" s="35" t="s">
        <v>42</v>
      </c>
      <c r="H33" s="38">
        <v>-5.7754253288542614E-3</v>
      </c>
      <c r="I33" s="24"/>
      <c r="J33">
        <f t="shared" si="3"/>
        <v>-6.2342257505278699E-2</v>
      </c>
      <c r="K33">
        <f t="shared" si="4"/>
        <v>5.3498135378199189E-4</v>
      </c>
    </row>
    <row r="34" spans="1:11" x14ac:dyDescent="0.25">
      <c r="A34" s="35" t="s">
        <v>43</v>
      </c>
      <c r="B34" s="39">
        <v>0.31437802907915996</v>
      </c>
      <c r="C34" s="40">
        <v>0.46429268859257122</v>
      </c>
      <c r="D34" s="36">
        <v>9285</v>
      </c>
      <c r="E34" s="37">
        <v>0</v>
      </c>
      <c r="G34" s="35" t="s">
        <v>43</v>
      </c>
      <c r="H34" s="38">
        <v>-4.9454295915074747E-2</v>
      </c>
      <c r="I34" s="24"/>
      <c r="J34">
        <f t="shared" si="3"/>
        <v>-7.3029260785000674E-2</v>
      </c>
      <c r="K34">
        <f t="shared" si="4"/>
        <v>3.3486084233650182E-2</v>
      </c>
    </row>
    <row r="35" spans="1:11" ht="24" x14ac:dyDescent="0.25">
      <c r="A35" s="35" t="s">
        <v>44</v>
      </c>
      <c r="B35" s="39">
        <v>1.0770059235325794E-3</v>
      </c>
      <c r="C35" s="40">
        <v>3.2801857622752131E-2</v>
      </c>
      <c r="D35" s="36">
        <v>9285</v>
      </c>
      <c r="E35" s="37">
        <v>0</v>
      </c>
      <c r="G35" s="35" t="s">
        <v>44</v>
      </c>
      <c r="H35" s="38">
        <v>-1.2739169940273794E-3</v>
      </c>
      <c r="I35" s="24"/>
      <c r="J35">
        <f t="shared" si="3"/>
        <v>-3.8794905840822146E-2</v>
      </c>
      <c r="K35">
        <f t="shared" si="4"/>
        <v>4.1827391742126305E-5</v>
      </c>
    </row>
    <row r="36" spans="1:11" x14ac:dyDescent="0.25">
      <c r="A36" s="35" t="s">
        <v>45</v>
      </c>
      <c r="B36" s="39">
        <v>1.4001077005923533E-3</v>
      </c>
      <c r="C36" s="40">
        <v>3.7393822973074149E-2</v>
      </c>
      <c r="D36" s="36">
        <v>9285</v>
      </c>
      <c r="E36" s="37">
        <v>0</v>
      </c>
      <c r="G36" s="35" t="s">
        <v>45</v>
      </c>
      <c r="H36" s="38">
        <v>1.0220693197544634E-3</v>
      </c>
      <c r="I36" s="24"/>
      <c r="J36">
        <f t="shared" si="3"/>
        <v>2.7294302413643511E-2</v>
      </c>
      <c r="K36">
        <f t="shared" si="4"/>
        <v>-3.8268543073486375E-5</v>
      </c>
    </row>
    <row r="37" spans="1:11" ht="15" customHeight="1" x14ac:dyDescent="0.25">
      <c r="A37" s="35" t="s">
        <v>46</v>
      </c>
      <c r="B37" s="39">
        <v>0.29563812600969308</v>
      </c>
      <c r="C37" s="40">
        <v>0.45635365018762969</v>
      </c>
      <c r="D37" s="36">
        <v>9285</v>
      </c>
      <c r="E37" s="37">
        <v>0</v>
      </c>
      <c r="G37" s="35" t="s">
        <v>46</v>
      </c>
      <c r="H37" s="38">
        <v>6.4843371493738922E-2</v>
      </c>
      <c r="I37" s="24"/>
      <c r="J37">
        <f t="shared" si="3"/>
        <v>0.10008290421781675</v>
      </c>
      <c r="K37">
        <f t="shared" si="4"/>
        <v>-4.2007274018028597E-2</v>
      </c>
    </row>
    <row r="38" spans="1:11" ht="15" customHeight="1" x14ac:dyDescent="0.25">
      <c r="A38" s="35" t="s">
        <v>47</v>
      </c>
      <c r="B38" s="39">
        <v>2.4986537425955843E-2</v>
      </c>
      <c r="C38" s="40">
        <v>0.15609239084761081</v>
      </c>
      <c r="D38" s="36">
        <v>9285</v>
      </c>
      <c r="E38" s="37">
        <v>0</v>
      </c>
      <c r="G38" s="35" t="s">
        <v>47</v>
      </c>
      <c r="H38" s="38">
        <v>1.4145554909711635E-2</v>
      </c>
      <c r="I38" s="24"/>
      <c r="J38">
        <f t="shared" si="3"/>
        <v>8.8358608626951649E-2</v>
      </c>
      <c r="K38">
        <f t="shared" si="4"/>
        <v>-2.2643540485422272E-3</v>
      </c>
    </row>
    <row r="39" spans="1:11" x14ac:dyDescent="0.25">
      <c r="A39" s="35" t="s">
        <v>48</v>
      </c>
      <c r="B39" s="39">
        <v>6.6774367259019923E-3</v>
      </c>
      <c r="C39" s="40">
        <v>8.1446688105401011E-2</v>
      </c>
      <c r="D39" s="36">
        <v>9285</v>
      </c>
      <c r="E39" s="37">
        <v>0</v>
      </c>
      <c r="G39" s="35" t="s">
        <v>48</v>
      </c>
      <c r="H39" s="38">
        <v>4.0600950589891145E-3</v>
      </c>
      <c r="I39" s="24"/>
      <c r="J39">
        <f t="shared" si="3"/>
        <v>4.9516857283533007E-2</v>
      </c>
      <c r="K39">
        <f t="shared" si="4"/>
        <v>-3.3286838898178976E-4</v>
      </c>
    </row>
    <row r="40" spans="1:11" ht="15" customHeight="1" x14ac:dyDescent="0.25">
      <c r="A40" s="35" t="s">
        <v>49</v>
      </c>
      <c r="B40" s="39">
        <v>3.4464189553042542E-3</v>
      </c>
      <c r="C40" s="40">
        <v>5.8608114571689039E-2</v>
      </c>
      <c r="D40" s="36">
        <v>9285</v>
      </c>
      <c r="E40" s="37">
        <v>0</v>
      </c>
      <c r="G40" s="35" t="s">
        <v>49</v>
      </c>
      <c r="H40" s="38">
        <v>3.4207750288652934E-3</v>
      </c>
      <c r="I40" s="24"/>
      <c r="J40">
        <f t="shared" si="3"/>
        <v>5.8165761343408055E-2</v>
      </c>
      <c r="K40">
        <f t="shared" si="4"/>
        <v>-2.0115685323560551E-4</v>
      </c>
    </row>
    <row r="41" spans="1:11" x14ac:dyDescent="0.25">
      <c r="A41" s="35" t="s">
        <v>50</v>
      </c>
      <c r="B41" s="39">
        <v>0.35971997845988152</v>
      </c>
      <c r="C41" s="40">
        <v>0.47994408423507429</v>
      </c>
      <c r="D41" s="36">
        <v>9285</v>
      </c>
      <c r="E41" s="37">
        <v>0</v>
      </c>
      <c r="G41" s="35" t="s">
        <v>50</v>
      </c>
      <c r="H41" s="38">
        <v>6.8378579044003684E-2</v>
      </c>
      <c r="I41" s="24"/>
      <c r="J41">
        <f t="shared" si="3"/>
        <v>9.122195585128505E-2</v>
      </c>
      <c r="K41">
        <f t="shared" si="4"/>
        <v>-5.1250013884489826E-2</v>
      </c>
    </row>
    <row r="42" spans="1:11" x14ac:dyDescent="0.25">
      <c r="A42" s="35" t="s">
        <v>51</v>
      </c>
      <c r="B42" s="39">
        <v>0.4789445341949381</v>
      </c>
      <c r="C42" s="40">
        <v>0.49958337407849773</v>
      </c>
      <c r="D42" s="36">
        <v>9285</v>
      </c>
      <c r="E42" s="37">
        <v>0</v>
      </c>
      <c r="G42" s="35" t="s">
        <v>51</v>
      </c>
      <c r="H42" s="38">
        <v>4.4747345834370518E-2</v>
      </c>
      <c r="I42" s="24"/>
      <c r="J42">
        <f t="shared" si="3"/>
        <v>4.6670586606840501E-2</v>
      </c>
      <c r="K42">
        <f t="shared" si="4"/>
        <v>-4.2898738867428635E-2</v>
      </c>
    </row>
    <row r="43" spans="1:11" x14ac:dyDescent="0.25">
      <c r="A43" s="35" t="s">
        <v>52</v>
      </c>
      <c r="B43" s="39">
        <v>0.30177705977382874</v>
      </c>
      <c r="C43" s="40">
        <v>0.45905376782342139</v>
      </c>
      <c r="D43" s="36">
        <v>9285</v>
      </c>
      <c r="E43" s="37">
        <v>0</v>
      </c>
      <c r="G43" s="35" t="s">
        <v>52</v>
      </c>
      <c r="H43" s="38">
        <v>5.7877618074636081E-2</v>
      </c>
      <c r="I43" s="24"/>
      <c r="J43">
        <f t="shared" si="3"/>
        <v>8.8032129345040872E-2</v>
      </c>
      <c r="K43">
        <f t="shared" si="4"/>
        <v>-3.8048129943668754E-2</v>
      </c>
    </row>
    <row r="44" spans="1:11" x14ac:dyDescent="0.25">
      <c r="A44" s="35" t="s">
        <v>53</v>
      </c>
      <c r="B44" s="39">
        <v>0.18169089929994614</v>
      </c>
      <c r="C44" s="40">
        <v>0.38561033568454917</v>
      </c>
      <c r="D44" s="36">
        <v>9285</v>
      </c>
      <c r="E44" s="37">
        <v>0</v>
      </c>
      <c r="G44" s="35" t="s">
        <v>53</v>
      </c>
      <c r="H44" s="38">
        <v>5.2708800426843207E-2</v>
      </c>
      <c r="I44" s="24"/>
      <c r="J44">
        <f t="shared" si="3"/>
        <v>0.11185408451176253</v>
      </c>
      <c r="K44">
        <f t="shared" si="4"/>
        <v>-2.4835198811706156E-2</v>
      </c>
    </row>
    <row r="45" spans="1:11" x14ac:dyDescent="0.25">
      <c r="A45" s="35" t="s">
        <v>54</v>
      </c>
      <c r="B45" s="39">
        <v>0.25783521809369953</v>
      </c>
      <c r="C45" s="40">
        <v>0.43746637562469415</v>
      </c>
      <c r="D45" s="36">
        <v>9285</v>
      </c>
      <c r="E45" s="37">
        <v>0</v>
      </c>
      <c r="G45" s="35" t="s">
        <v>54</v>
      </c>
      <c r="H45" s="38">
        <v>1.0770890495727076E-2</v>
      </c>
      <c r="I45" s="24"/>
      <c r="J45">
        <f t="shared" si="3"/>
        <v>1.8272891452018367E-2</v>
      </c>
      <c r="K45">
        <f t="shared" si="4"/>
        <v>-6.3481790939097331E-3</v>
      </c>
    </row>
    <row r="46" spans="1:11" ht="15" customHeight="1" x14ac:dyDescent="0.25">
      <c r="A46" s="35" t="s">
        <v>55</v>
      </c>
      <c r="B46" s="39">
        <v>1.15239633817986E-2</v>
      </c>
      <c r="C46" s="40">
        <v>0.10673513300116289</v>
      </c>
      <c r="D46" s="36">
        <v>9285</v>
      </c>
      <c r="E46" s="37">
        <v>0</v>
      </c>
      <c r="G46" s="35" t="s">
        <v>55</v>
      </c>
      <c r="H46" s="38">
        <v>7.4760166744358017E-3</v>
      </c>
      <c r="I46" s="24"/>
      <c r="J46">
        <f t="shared" si="3"/>
        <v>6.9235528398670518E-2</v>
      </c>
      <c r="K46">
        <f t="shared" si="4"/>
        <v>-8.0716948558049091E-4</v>
      </c>
    </row>
    <row r="47" spans="1:11" x14ac:dyDescent="0.25">
      <c r="A47" s="35" t="s">
        <v>56</v>
      </c>
      <c r="B47" s="39">
        <v>6.386645126548196E-2</v>
      </c>
      <c r="C47" s="40">
        <v>0.24452805056671151</v>
      </c>
      <c r="D47" s="36">
        <v>9285</v>
      </c>
      <c r="E47" s="37">
        <v>0</v>
      </c>
      <c r="G47" s="35" t="s">
        <v>56</v>
      </c>
      <c r="H47" s="38">
        <v>2.7387356866158407E-2</v>
      </c>
      <c r="I47" s="24"/>
      <c r="J47">
        <f t="shared" si="3"/>
        <v>0.1048477813247073</v>
      </c>
      <c r="K47">
        <f t="shared" si="4"/>
        <v>-7.1530987489129587E-3</v>
      </c>
    </row>
    <row r="48" spans="1:11" x14ac:dyDescent="0.25">
      <c r="A48" s="35" t="s">
        <v>57</v>
      </c>
      <c r="B48" s="39">
        <v>8.3144857296715127E-2</v>
      </c>
      <c r="C48" s="40">
        <v>0.2761159196698062</v>
      </c>
      <c r="D48" s="36">
        <v>9285</v>
      </c>
      <c r="E48" s="37">
        <v>0</v>
      </c>
      <c r="G48" s="35" t="s">
        <v>57</v>
      </c>
      <c r="H48" s="38">
        <v>3.5970648380731565E-2</v>
      </c>
      <c r="I48" s="24"/>
      <c r="J48">
        <f t="shared" si="3"/>
        <v>0.11944213138338554</v>
      </c>
      <c r="K48">
        <f t="shared" si="4"/>
        <v>-1.0831589971569792E-2</v>
      </c>
    </row>
    <row r="49" spans="1:11" x14ac:dyDescent="0.25">
      <c r="A49" s="35" t="s">
        <v>58</v>
      </c>
      <c r="B49" s="39">
        <v>0.1341949380721594</v>
      </c>
      <c r="C49" s="40">
        <v>0.34087999558137477</v>
      </c>
      <c r="D49" s="36">
        <v>9285</v>
      </c>
      <c r="E49" s="37">
        <v>0</v>
      </c>
      <c r="G49" s="35" t="s">
        <v>58</v>
      </c>
      <c r="H49" s="38">
        <v>4.3433342585458737E-2</v>
      </c>
      <c r="I49" s="24"/>
      <c r="J49">
        <f t="shared" si="3"/>
        <v>0.11031685154419454</v>
      </c>
      <c r="K49">
        <f t="shared" si="4"/>
        <v>-1.7098494467479342E-2</v>
      </c>
    </row>
    <row r="50" spans="1:11" x14ac:dyDescent="0.25">
      <c r="A50" s="35" t="s">
        <v>59</v>
      </c>
      <c r="B50" s="39">
        <v>0.57350565428109856</v>
      </c>
      <c r="C50" s="40">
        <v>0.49459404046069527</v>
      </c>
      <c r="D50" s="36">
        <v>9285</v>
      </c>
      <c r="E50" s="37">
        <v>0</v>
      </c>
      <c r="G50" s="35" t="s">
        <v>59</v>
      </c>
      <c r="H50" s="38">
        <v>3.5663183788436262E-2</v>
      </c>
      <c r="I50" s="24"/>
      <c r="J50">
        <f t="shared" si="3"/>
        <v>3.0752789139825442E-2</v>
      </c>
      <c r="K50">
        <f t="shared" si="4"/>
        <v>-4.1353182366053155E-2</v>
      </c>
    </row>
    <row r="51" spans="1:11" x14ac:dyDescent="0.25">
      <c r="A51" s="35" t="s">
        <v>60</v>
      </c>
      <c r="B51" s="39">
        <v>0.18179859989229941</v>
      </c>
      <c r="C51" s="40">
        <v>0.38569922339651258</v>
      </c>
      <c r="D51" s="36">
        <v>9285</v>
      </c>
      <c r="E51" s="37">
        <v>0</v>
      </c>
      <c r="G51" s="35" t="s">
        <v>60</v>
      </c>
      <c r="H51" s="38">
        <v>-1.2474632510188035E-2</v>
      </c>
      <c r="I51" s="24"/>
      <c r="J51">
        <f t="shared" si="3"/>
        <v>-2.6463008392350263E-2</v>
      </c>
      <c r="K51">
        <f t="shared" si="4"/>
        <v>5.8798944539011763E-3</v>
      </c>
    </row>
    <row r="52" spans="1:11" x14ac:dyDescent="0.25">
      <c r="A52" s="35" t="s">
        <v>61</v>
      </c>
      <c r="B52" s="39">
        <v>4.3080236941303177E-3</v>
      </c>
      <c r="C52" s="40">
        <v>6.5497531660535707E-2</v>
      </c>
      <c r="D52" s="36">
        <v>9285</v>
      </c>
      <c r="E52" s="37">
        <v>0</v>
      </c>
      <c r="G52" s="35" t="s">
        <v>61</v>
      </c>
      <c r="H52" s="38">
        <v>5.7828024426546101E-3</v>
      </c>
      <c r="I52" s="24"/>
      <c r="J52">
        <f t="shared" si="3"/>
        <v>8.7910030297866731E-2</v>
      </c>
      <c r="K52">
        <f t="shared" si="4"/>
        <v>-3.8035708079120273E-4</v>
      </c>
    </row>
    <row r="53" spans="1:11" x14ac:dyDescent="0.25">
      <c r="A53" s="35" t="s">
        <v>62</v>
      </c>
      <c r="B53" s="39">
        <v>0.34711900915455035</v>
      </c>
      <c r="C53" s="40">
        <v>0.476079629025073</v>
      </c>
      <c r="D53" s="36">
        <v>9285</v>
      </c>
      <c r="E53" s="37">
        <v>0</v>
      </c>
      <c r="G53" s="35" t="s">
        <v>62</v>
      </c>
      <c r="H53" s="38">
        <v>4.8420578327978032E-2</v>
      </c>
      <c r="I53" s="24"/>
      <c r="J53">
        <f t="shared" si="3"/>
        <v>6.6402494937280954E-2</v>
      </c>
      <c r="K53">
        <f t="shared" si="4"/>
        <v>-3.5304394784370918E-2</v>
      </c>
    </row>
    <row r="54" spans="1:11" x14ac:dyDescent="0.25">
      <c r="A54" s="35" t="s">
        <v>63</v>
      </c>
      <c r="B54" s="39">
        <v>2.5074662814000459</v>
      </c>
      <c r="C54" s="40">
        <v>1.3451987722602698</v>
      </c>
      <c r="D54" s="36">
        <v>9285</v>
      </c>
      <c r="E54" s="37">
        <v>0</v>
      </c>
      <c r="G54" s="35" t="s">
        <v>63</v>
      </c>
      <c r="H54" s="38">
        <v>-1.8309391782494765E-2</v>
      </c>
      <c r="I54" s="24"/>
    </row>
    <row r="55" spans="1:11" x14ac:dyDescent="0.25">
      <c r="A55" s="35" t="s">
        <v>64</v>
      </c>
      <c r="B55" s="39">
        <v>2.9602584814216479</v>
      </c>
      <c r="C55" s="40">
        <v>8.0874577457757137</v>
      </c>
      <c r="D55" s="36">
        <v>9285</v>
      </c>
      <c r="E55" s="37">
        <v>0</v>
      </c>
      <c r="G55" s="35" t="s">
        <v>64</v>
      </c>
      <c r="H55" s="38">
        <v>-9.7772690644807019E-3</v>
      </c>
      <c r="I55" s="24"/>
    </row>
    <row r="56" spans="1:11" x14ac:dyDescent="0.25">
      <c r="A56" s="35" t="s">
        <v>65</v>
      </c>
      <c r="B56" s="39">
        <v>2.1774905761981689</v>
      </c>
      <c r="C56" s="40">
        <v>5.5917159553711366</v>
      </c>
      <c r="D56" s="36">
        <v>9285</v>
      </c>
      <c r="E56" s="37">
        <v>0</v>
      </c>
      <c r="G56" s="35" t="s">
        <v>65</v>
      </c>
      <c r="H56" s="38">
        <v>-4.4937925412046999E-3</v>
      </c>
      <c r="I56" s="24"/>
    </row>
    <row r="57" spans="1:11" x14ac:dyDescent="0.25">
      <c r="A57" s="35" t="s">
        <v>66</v>
      </c>
      <c r="B57" s="39">
        <v>6.462035541195477E-4</v>
      </c>
      <c r="C57" s="40">
        <v>2.5413687928157697E-2</v>
      </c>
      <c r="D57" s="36">
        <v>9285</v>
      </c>
      <c r="E57" s="37">
        <v>0</v>
      </c>
      <c r="G57" s="35" t="s">
        <v>66</v>
      </c>
      <c r="H57" s="38">
        <v>2.0208858305990856E-3</v>
      </c>
      <c r="I57" s="24"/>
      <c r="J57">
        <f t="shared" si="3"/>
        <v>7.94681957495528E-2</v>
      </c>
      <c r="K57">
        <f t="shared" si="4"/>
        <v>-5.1385836242840474E-5</v>
      </c>
    </row>
    <row r="58" spans="1:11" x14ac:dyDescent="0.25">
      <c r="A58" s="35" t="s">
        <v>67</v>
      </c>
      <c r="B58" s="39">
        <v>0.2758212170166936</v>
      </c>
      <c r="C58" s="40">
        <v>1.4398249369694001</v>
      </c>
      <c r="D58" s="36">
        <v>9285</v>
      </c>
      <c r="E58" s="37">
        <v>0</v>
      </c>
      <c r="G58" s="35" t="s">
        <v>67</v>
      </c>
      <c r="H58" s="38">
        <v>-7.3529631191829904E-3</v>
      </c>
      <c r="I58" s="24"/>
    </row>
    <row r="59" spans="1:11" x14ac:dyDescent="0.25">
      <c r="A59" s="35" t="s">
        <v>68</v>
      </c>
      <c r="B59" s="39">
        <v>1.0770059235325795E-4</v>
      </c>
      <c r="C59" s="40">
        <v>1.0377889590531306E-2</v>
      </c>
      <c r="D59" s="36">
        <v>9285</v>
      </c>
      <c r="E59" s="37">
        <v>0</v>
      </c>
      <c r="G59" s="35" t="s">
        <v>68</v>
      </c>
      <c r="H59" s="38">
        <v>1.0801523755025878E-3</v>
      </c>
      <c r="I59" s="24"/>
      <c r="J59">
        <f t="shared" si="3"/>
        <v>0.10407087423991576</v>
      </c>
      <c r="K59">
        <f t="shared" si="4"/>
        <v>-1.1209702093915958E-5</v>
      </c>
    </row>
    <row r="60" spans="1:11" x14ac:dyDescent="0.25">
      <c r="A60" s="35" t="s">
        <v>69</v>
      </c>
      <c r="B60" s="39">
        <v>1.8893914916532042</v>
      </c>
      <c r="C60" s="40">
        <v>4.3269219873149236</v>
      </c>
      <c r="D60" s="36">
        <v>9285</v>
      </c>
      <c r="E60" s="37">
        <v>0</v>
      </c>
      <c r="G60" s="35" t="s">
        <v>69</v>
      </c>
      <c r="H60" s="38">
        <v>-1.1795276001709239E-2</v>
      </c>
      <c r="I60" s="24"/>
    </row>
    <row r="61" spans="1:11" x14ac:dyDescent="0.25">
      <c r="A61" s="35" t="s">
        <v>70</v>
      </c>
      <c r="B61" s="39">
        <v>2.1540118470651589E-4</v>
      </c>
      <c r="C61" s="40">
        <v>1.4675761764642126E-2</v>
      </c>
      <c r="D61" s="36">
        <v>9285</v>
      </c>
      <c r="E61" s="37">
        <v>0</v>
      </c>
      <c r="G61" s="35" t="s">
        <v>70</v>
      </c>
      <c r="H61" s="38">
        <v>1.4225880806946621E-3</v>
      </c>
      <c r="I61" s="24"/>
      <c r="J61">
        <f t="shared" si="3"/>
        <v>9.6913650980856858E-2</v>
      </c>
      <c r="K61">
        <f t="shared" si="4"/>
        <v>-2.0879812771917885E-5</v>
      </c>
    </row>
    <row r="62" spans="1:11" x14ac:dyDescent="0.25">
      <c r="A62" s="35" t="s">
        <v>71</v>
      </c>
      <c r="B62" s="39">
        <v>0.17942918686052772</v>
      </c>
      <c r="C62" s="40">
        <v>1.7804128097810568</v>
      </c>
      <c r="D62" s="36">
        <v>9285</v>
      </c>
      <c r="E62" s="37">
        <v>0</v>
      </c>
      <c r="G62" s="35" t="s">
        <v>71</v>
      </c>
      <c r="H62" s="38">
        <v>-1.4504280245222002E-3</v>
      </c>
      <c r="I62" s="24"/>
    </row>
    <row r="63" spans="1:11" x14ac:dyDescent="0.25">
      <c r="A63" s="35" t="s">
        <v>72</v>
      </c>
      <c r="B63" s="39">
        <v>5.1472267097469038</v>
      </c>
      <c r="C63" s="40">
        <v>10.008633396703109</v>
      </c>
      <c r="D63" s="36">
        <v>9285</v>
      </c>
      <c r="E63" s="37">
        <v>0</v>
      </c>
      <c r="G63" s="35" t="s">
        <v>72</v>
      </c>
      <c r="H63" s="38">
        <v>-6.1266586295533046E-3</v>
      </c>
      <c r="I63" s="24"/>
    </row>
    <row r="64" spans="1:11" x14ac:dyDescent="0.25">
      <c r="A64" s="35" t="s">
        <v>73</v>
      </c>
      <c r="B64" s="39">
        <v>2.2617124394184169E-3</v>
      </c>
      <c r="C64" s="40">
        <v>4.7506211796793513E-2</v>
      </c>
      <c r="D64" s="36">
        <v>9285</v>
      </c>
      <c r="E64" s="37">
        <v>0</v>
      </c>
      <c r="G64" s="35" t="s">
        <v>73</v>
      </c>
      <c r="H64" s="38">
        <v>1.9500188592194148E-3</v>
      </c>
      <c r="I64" s="24"/>
      <c r="J64">
        <f t="shared" si="3"/>
        <v>4.0954822616265499E-2</v>
      </c>
      <c r="K64">
        <f t="shared" si="4"/>
        <v>-9.2838004635316878E-5</v>
      </c>
    </row>
    <row r="65" spans="1:11" x14ac:dyDescent="0.25">
      <c r="A65" s="35" t="s">
        <v>74</v>
      </c>
      <c r="B65" s="39">
        <v>0.13171782444803445</v>
      </c>
      <c r="C65" s="40">
        <v>1.9746865626615631</v>
      </c>
      <c r="D65" s="36">
        <v>9285</v>
      </c>
      <c r="E65" s="37">
        <v>0</v>
      </c>
      <c r="G65" s="35" t="s">
        <v>74</v>
      </c>
      <c r="H65" s="38">
        <v>-2.2261660015165255E-3</v>
      </c>
      <c r="I65" s="24"/>
    </row>
    <row r="66" spans="1:11" x14ac:dyDescent="0.25">
      <c r="A66" s="35" t="s">
        <v>75</v>
      </c>
      <c r="B66" s="39">
        <v>2.1540118470651589E-4</v>
      </c>
      <c r="C66" s="40">
        <v>1.4675761764642137E-2</v>
      </c>
      <c r="D66" s="36">
        <v>9285</v>
      </c>
      <c r="E66" s="37">
        <v>0</v>
      </c>
      <c r="G66" s="35" t="s">
        <v>75</v>
      </c>
      <c r="H66" s="38">
        <v>-1.3476823035933356E-3</v>
      </c>
      <c r="I66" s="24"/>
      <c r="J66">
        <f t="shared" si="3"/>
        <v>-9.1810703446737862E-2</v>
      </c>
      <c r="K66">
        <f t="shared" si="4"/>
        <v>1.9780395011685417E-5</v>
      </c>
    </row>
    <row r="67" spans="1:11" x14ac:dyDescent="0.25">
      <c r="A67" s="35" t="s">
        <v>76</v>
      </c>
      <c r="B67" s="39">
        <v>0.33279483037156704</v>
      </c>
      <c r="C67" s="40">
        <v>0.47123916213186323</v>
      </c>
      <c r="D67" s="36">
        <v>9285</v>
      </c>
      <c r="E67" s="37">
        <v>0</v>
      </c>
      <c r="G67" s="35" t="s">
        <v>76</v>
      </c>
      <c r="H67" s="38">
        <v>-5.7717988716084426E-2</v>
      </c>
      <c r="I67" s="24"/>
      <c r="J67">
        <f t="shared" si="3"/>
        <v>-8.1720161536895347E-2</v>
      </c>
      <c r="K67">
        <f t="shared" si="4"/>
        <v>4.0761145948185099E-2</v>
      </c>
    </row>
    <row r="68" spans="1:11" ht="24" x14ac:dyDescent="0.25">
      <c r="A68" s="35" t="s">
        <v>77</v>
      </c>
      <c r="B68" s="39">
        <v>1.4001077005923533E-3</v>
      </c>
      <c r="C68" s="40">
        <v>3.7393822973074149E-2</v>
      </c>
      <c r="D68" s="36">
        <v>9285</v>
      </c>
      <c r="E68" s="37">
        <v>0</v>
      </c>
      <c r="G68" s="35" t="s">
        <v>77</v>
      </c>
      <c r="H68" s="38">
        <v>3.9143302794686953E-3</v>
      </c>
      <c r="I68" s="24"/>
      <c r="J68">
        <f t="shared" si="3"/>
        <v>0.10453196503380682</v>
      </c>
      <c r="K68">
        <f t="shared" si="4"/>
        <v>-1.4656121068156694E-4</v>
      </c>
    </row>
    <row r="69" spans="1:11" x14ac:dyDescent="0.25">
      <c r="A69" s="35" t="s">
        <v>78</v>
      </c>
      <c r="B69" s="39">
        <v>4.5234248788368339E-3</v>
      </c>
      <c r="C69" s="40">
        <v>6.7107738229482058E-2</v>
      </c>
      <c r="D69" s="36">
        <v>9285</v>
      </c>
      <c r="E69" s="37">
        <v>0</v>
      </c>
      <c r="G69" s="35" t="s">
        <v>78</v>
      </c>
      <c r="H69" s="38">
        <v>7.7707799159087067E-3</v>
      </c>
      <c r="I69" s="24"/>
      <c r="J69">
        <f t="shared" si="3"/>
        <v>0.11527179399574325</v>
      </c>
      <c r="K69">
        <f t="shared" si="4"/>
        <v>-5.2379263743602912E-4</v>
      </c>
    </row>
    <row r="70" spans="1:11" ht="15" customHeight="1" x14ac:dyDescent="0.25">
      <c r="A70" s="35" t="s">
        <v>79</v>
      </c>
      <c r="B70" s="39">
        <v>8.6160473882606356E-4</v>
      </c>
      <c r="C70" s="40">
        <v>2.9342036423440639E-2</v>
      </c>
      <c r="D70" s="36">
        <v>9285</v>
      </c>
      <c r="E70" s="37">
        <v>0</v>
      </c>
      <c r="G70" s="35" t="s">
        <v>79</v>
      </c>
      <c r="H70" s="38">
        <v>3.2851125373306463E-3</v>
      </c>
      <c r="I70" s="24"/>
      <c r="J70">
        <f t="shared" si="3"/>
        <v>0.11186279034739288</v>
      </c>
      <c r="K70">
        <f t="shared" si="4"/>
        <v>-9.6464624639338467E-5</v>
      </c>
    </row>
    <row r="71" spans="1:11" x14ac:dyDescent="0.25">
      <c r="A71" s="35" t="s">
        <v>80</v>
      </c>
      <c r="B71" s="39">
        <v>1.0554658050619278E-2</v>
      </c>
      <c r="C71" s="40">
        <v>0.10219775981005558</v>
      </c>
      <c r="D71" s="36">
        <v>9285</v>
      </c>
      <c r="E71" s="37">
        <v>0</v>
      </c>
      <c r="G71" s="35" t="s">
        <v>80</v>
      </c>
      <c r="H71" s="38">
        <v>1.294195437709212E-2</v>
      </c>
      <c r="I71" s="24"/>
      <c r="J71">
        <f t="shared" si="3"/>
        <v>0.12529977660895103</v>
      </c>
      <c r="K71">
        <f t="shared" si="4"/>
        <v>-1.3366036908323935E-3</v>
      </c>
    </row>
    <row r="72" spans="1:11" x14ac:dyDescent="0.25">
      <c r="A72" s="35" t="s">
        <v>81</v>
      </c>
      <c r="B72" s="39">
        <v>0.62897145934302634</v>
      </c>
      <c r="C72" s="40">
        <v>0.483106095053283</v>
      </c>
      <c r="D72" s="36">
        <v>9285</v>
      </c>
      <c r="E72" s="37">
        <v>0</v>
      </c>
      <c r="G72" s="35" t="s">
        <v>81</v>
      </c>
      <c r="H72" s="38">
        <v>4.7257474635803626E-2</v>
      </c>
      <c r="I72" s="24"/>
      <c r="J72">
        <f t="shared" si="3"/>
        <v>3.6294039816082868E-2</v>
      </c>
      <c r="K72">
        <f t="shared" si="4"/>
        <v>-6.1526035566305926E-2</v>
      </c>
    </row>
    <row r="73" spans="1:11" x14ac:dyDescent="0.25">
      <c r="A73" s="35" t="s">
        <v>82</v>
      </c>
      <c r="B73" s="39">
        <v>1.9386106623586429E-2</v>
      </c>
      <c r="C73" s="40">
        <v>0.1378852172392159</v>
      </c>
      <c r="D73" s="36">
        <v>9285</v>
      </c>
      <c r="E73" s="37">
        <v>0</v>
      </c>
      <c r="G73" s="35" t="s">
        <v>82</v>
      </c>
      <c r="H73" s="38">
        <v>1.6346450233920635E-2</v>
      </c>
      <c r="I73" s="24"/>
      <c r="J73">
        <f t="shared" si="3"/>
        <v>0.11625289880755788</v>
      </c>
      <c r="K73">
        <f t="shared" si="4"/>
        <v>-2.298245116459134E-3</v>
      </c>
    </row>
    <row r="74" spans="1:11" x14ac:dyDescent="0.25">
      <c r="A74" s="35" t="s">
        <v>83</v>
      </c>
      <c r="B74" s="39">
        <v>6.462035541195477E-4</v>
      </c>
      <c r="C74" s="40">
        <v>2.5413687928157659E-2</v>
      </c>
      <c r="D74" s="36">
        <v>9285</v>
      </c>
      <c r="E74" s="37">
        <v>0</v>
      </c>
      <c r="G74" s="35" t="s">
        <v>83</v>
      </c>
      <c r="H74" s="38">
        <v>7.5449751839366764E-4</v>
      </c>
      <c r="I74" s="24"/>
      <c r="J74">
        <f t="shared" si="3"/>
        <v>2.9669442764357123E-2</v>
      </c>
      <c r="K74">
        <f t="shared" si="4"/>
        <v>-1.9184896711514468E-5</v>
      </c>
    </row>
    <row r="75" spans="1:11" x14ac:dyDescent="0.25">
      <c r="A75" s="35" t="s">
        <v>84</v>
      </c>
      <c r="B75" s="39">
        <v>3.1556273559504577E-2</v>
      </c>
      <c r="C75" s="40">
        <v>0.17482496073027257</v>
      </c>
      <c r="D75" s="36">
        <v>9285</v>
      </c>
      <c r="E75" s="37">
        <v>0</v>
      </c>
      <c r="G75" s="35" t="s">
        <v>84</v>
      </c>
      <c r="H75" s="38">
        <v>-1.56569581511442E-2</v>
      </c>
      <c r="I75" s="24"/>
      <c r="J75">
        <f t="shared" si="3"/>
        <v>-8.6731796382387996E-2</v>
      </c>
      <c r="K75">
        <f t="shared" si="4"/>
        <v>2.8261139168193599E-3</v>
      </c>
    </row>
    <row r="76" spans="1:11" ht="15" customHeight="1" x14ac:dyDescent="0.25">
      <c r="A76" s="35" t="s">
        <v>85</v>
      </c>
      <c r="B76" s="39">
        <v>2.0247711362412494E-2</v>
      </c>
      <c r="C76" s="40">
        <v>0.14085410293507086</v>
      </c>
      <c r="D76" s="36">
        <v>9285</v>
      </c>
      <c r="E76" s="37">
        <v>0</v>
      </c>
      <c r="G76" s="35" t="s">
        <v>85</v>
      </c>
      <c r="H76" s="38">
        <v>-1.2175892772784979E-2</v>
      </c>
      <c r="I76" s="24"/>
      <c r="J76">
        <f t="shared" si="3"/>
        <v>-8.4693016119246373E-2</v>
      </c>
      <c r="K76">
        <f t="shared" si="4"/>
        <v>1.7502788864920654E-3</v>
      </c>
    </row>
    <row r="77" spans="1:11" x14ac:dyDescent="0.25">
      <c r="A77" s="35" t="s">
        <v>86</v>
      </c>
      <c r="B77" s="39">
        <v>8.6160473882606356E-4</v>
      </c>
      <c r="C77" s="40">
        <v>2.9342036423440569E-2</v>
      </c>
      <c r="D77" s="36">
        <v>9285</v>
      </c>
      <c r="E77" s="37">
        <v>0</v>
      </c>
      <c r="G77" s="35" t="s">
        <v>86</v>
      </c>
      <c r="H77" s="38">
        <v>-2.3107462115465709E-4</v>
      </c>
      <c r="I77" s="24"/>
      <c r="J77">
        <f t="shared" si="3"/>
        <v>-7.8684220425003469E-3</v>
      </c>
      <c r="K77">
        <f t="shared" si="4"/>
        <v>6.7853159793039532E-6</v>
      </c>
    </row>
    <row r="78" spans="1:11" x14ac:dyDescent="0.25">
      <c r="A78" s="35" t="s">
        <v>87</v>
      </c>
      <c r="B78" s="39">
        <v>1.0770059235325795E-4</v>
      </c>
      <c r="C78" s="40">
        <v>1.0377889590531307E-2</v>
      </c>
      <c r="D78" s="36">
        <v>9285</v>
      </c>
      <c r="E78" s="37">
        <v>0</v>
      </c>
      <c r="G78" s="35" t="s">
        <v>87</v>
      </c>
      <c r="H78" s="38">
        <v>1.0195023936135235E-3</v>
      </c>
      <c r="I78" s="24"/>
      <c r="J78">
        <f t="shared" si="3"/>
        <v>9.8227349954841531E-2</v>
      </c>
      <c r="K78">
        <f t="shared" si="4"/>
        <v>-1.0580283278203526E-5</v>
      </c>
    </row>
    <row r="79" spans="1:11" x14ac:dyDescent="0.25">
      <c r="A79" s="35" t="s">
        <v>88</v>
      </c>
      <c r="B79" s="39">
        <v>2.0463112547119008E-3</v>
      </c>
      <c r="C79" s="40">
        <v>4.5192298310670835E-2</v>
      </c>
      <c r="D79" s="36">
        <v>9285</v>
      </c>
      <c r="E79" s="37">
        <v>0</v>
      </c>
      <c r="G79" s="35" t="s">
        <v>88</v>
      </c>
      <c r="H79" s="38">
        <v>-2.4193368506082633E-3</v>
      </c>
      <c r="I79" s="24"/>
      <c r="J79">
        <f t="shared" si="3"/>
        <v>-5.3424725553553841E-2</v>
      </c>
      <c r="K79">
        <f t="shared" si="4"/>
        <v>1.0954778604764979E-4</v>
      </c>
    </row>
    <row r="80" spans="1:11" x14ac:dyDescent="0.25">
      <c r="A80" s="35" t="s">
        <v>89</v>
      </c>
      <c r="B80" s="39">
        <v>0.29122240172320946</v>
      </c>
      <c r="C80" s="40">
        <v>0.45435024764794329</v>
      </c>
      <c r="D80" s="36">
        <v>9285</v>
      </c>
      <c r="E80" s="37">
        <v>0</v>
      </c>
      <c r="G80" s="35" t="s">
        <v>89</v>
      </c>
      <c r="H80" s="38">
        <v>3.9004183907790486E-2</v>
      </c>
      <c r="I80" s="24"/>
      <c r="J80">
        <f t="shared" si="3"/>
        <v>6.0845772476239839E-2</v>
      </c>
      <c r="K80">
        <f t="shared" si="4"/>
        <v>-2.5000299160576285E-2</v>
      </c>
    </row>
    <row r="81" spans="1:11" ht="24" x14ac:dyDescent="0.25">
      <c r="A81" s="35" t="s">
        <v>90</v>
      </c>
      <c r="B81" s="39">
        <v>5.6004308023694131E-3</v>
      </c>
      <c r="C81" s="40">
        <v>7.4630193846102089E-2</v>
      </c>
      <c r="D81" s="36">
        <v>9285</v>
      </c>
      <c r="E81" s="37">
        <v>0</v>
      </c>
      <c r="G81" s="35" t="s">
        <v>90</v>
      </c>
      <c r="H81" s="38">
        <v>2.5209004451148729E-3</v>
      </c>
      <c r="I81" s="24"/>
      <c r="J81">
        <f t="shared" si="3"/>
        <v>3.3589385038737547E-2</v>
      </c>
      <c r="K81">
        <f t="shared" si="4"/>
        <v>-1.8917448521762727E-4</v>
      </c>
    </row>
    <row r="82" spans="1:11" x14ac:dyDescent="0.25">
      <c r="A82" s="35" t="s">
        <v>91</v>
      </c>
      <c r="B82" s="39">
        <v>0.42218632202477113</v>
      </c>
      <c r="C82" s="40">
        <v>0.49393451729383014</v>
      </c>
      <c r="D82" s="36">
        <v>9285</v>
      </c>
      <c r="E82" s="37">
        <v>0</v>
      </c>
      <c r="G82" s="35" t="s">
        <v>91</v>
      </c>
      <c r="H82" s="38">
        <v>-8.2124272329246271E-3</v>
      </c>
      <c r="I82" s="24"/>
      <c r="J82">
        <f t="shared" si="3"/>
        <v>-9.6070483402504753E-3</v>
      </c>
      <c r="K82">
        <f t="shared" si="4"/>
        <v>7.0195022355604587E-3</v>
      </c>
    </row>
    <row r="83" spans="1:11" x14ac:dyDescent="0.25">
      <c r="A83" s="35" t="s">
        <v>92</v>
      </c>
      <c r="B83" s="39">
        <v>6.0420032310177708E-2</v>
      </c>
      <c r="C83" s="40">
        <v>0.23827624046049356</v>
      </c>
      <c r="D83" s="36">
        <v>9285</v>
      </c>
      <c r="E83" s="37">
        <v>0</v>
      </c>
      <c r="G83" s="35" t="s">
        <v>92</v>
      </c>
      <c r="H83" s="38">
        <v>1.546001308791836E-2</v>
      </c>
      <c r="I83" s="24"/>
      <c r="J83">
        <f t="shared" si="3"/>
        <v>6.0962513801450444E-2</v>
      </c>
      <c r="K83">
        <f t="shared" si="4"/>
        <v>-3.9202166715513178E-3</v>
      </c>
    </row>
    <row r="84" spans="1:11" x14ac:dyDescent="0.25">
      <c r="A84" s="35" t="s">
        <v>93</v>
      </c>
      <c r="B84" s="39">
        <v>6.8928379106085085E-3</v>
      </c>
      <c r="C84" s="40">
        <v>8.2740945252619422E-2</v>
      </c>
      <c r="D84" s="36">
        <v>9285</v>
      </c>
      <c r="E84" s="37">
        <v>0</v>
      </c>
      <c r="G84" s="35" t="s">
        <v>93</v>
      </c>
      <c r="H84" s="38">
        <v>-1.7305492867640269E-3</v>
      </c>
      <c r="I84" s="24"/>
      <c r="J84">
        <f t="shared" si="3"/>
        <v>-2.0771105355236862E-2</v>
      </c>
      <c r="K84">
        <f t="shared" si="4"/>
        <v>1.4416557236039031E-4</v>
      </c>
    </row>
    <row r="85" spans="1:11" x14ac:dyDescent="0.25">
      <c r="A85" s="35" t="s">
        <v>94</v>
      </c>
      <c r="B85" s="39">
        <v>2.6925148088314485E-3</v>
      </c>
      <c r="C85" s="40">
        <v>5.1822335036509799E-2</v>
      </c>
      <c r="D85" s="36">
        <v>9285</v>
      </c>
      <c r="E85" s="37">
        <v>0</v>
      </c>
      <c r="G85" s="35" t="s">
        <v>94</v>
      </c>
      <c r="H85" s="38">
        <v>-4.2326904481762174E-3</v>
      </c>
      <c r="I85" s="24"/>
      <c r="J85">
        <f t="shared" si="3"/>
        <v>-8.1457037076567929E-2</v>
      </c>
      <c r="K85">
        <f t="shared" si="4"/>
        <v>2.1991640679418985E-4</v>
      </c>
    </row>
    <row r="86" spans="1:11" x14ac:dyDescent="0.25">
      <c r="A86" s="35" t="s">
        <v>95</v>
      </c>
      <c r="B86" s="39">
        <v>2.5848142164781908E-3</v>
      </c>
      <c r="C86" s="40">
        <v>5.0778052821062736E-2</v>
      </c>
      <c r="D86" s="36">
        <v>9285</v>
      </c>
      <c r="E86" s="37">
        <v>0</v>
      </c>
      <c r="G86" s="35" t="s">
        <v>95</v>
      </c>
      <c r="H86" s="38">
        <v>-3.3202400633485529E-3</v>
      </c>
      <c r="I86" s="24"/>
      <c r="J86">
        <f t="shared" si="3"/>
        <v>-6.5218291676143472E-2</v>
      </c>
      <c r="K86">
        <f t="shared" si="4"/>
        <v>1.6901403738553539E-4</v>
      </c>
    </row>
    <row r="87" spans="1:11" x14ac:dyDescent="0.25">
      <c r="A87" s="35" t="s">
        <v>96</v>
      </c>
      <c r="B87" s="39">
        <v>0.39343026386645125</v>
      </c>
      <c r="C87" s="40">
        <v>0.48853720031293418</v>
      </c>
      <c r="D87" s="36">
        <v>9285</v>
      </c>
      <c r="E87" s="37">
        <v>0</v>
      </c>
      <c r="G87" s="35" t="s">
        <v>96</v>
      </c>
      <c r="H87" s="38">
        <v>-6.205033183448308E-2</v>
      </c>
      <c r="I87" s="24"/>
      <c r="J87">
        <f t="shared" si="3"/>
        <v>-7.7041939454625938E-2</v>
      </c>
      <c r="K87">
        <f t="shared" si="4"/>
        <v>4.997056193674513E-2</v>
      </c>
    </row>
    <row r="88" spans="1:11" x14ac:dyDescent="0.25">
      <c r="A88" s="54" t="s">
        <v>97</v>
      </c>
      <c r="B88" s="59">
        <v>1.0770059235325794E-3</v>
      </c>
      <c r="C88" s="60">
        <v>3.2801857622752173E-2</v>
      </c>
      <c r="D88" s="61">
        <v>9285</v>
      </c>
      <c r="E88" s="50">
        <v>0</v>
      </c>
      <c r="G88" s="35" t="s">
        <v>97</v>
      </c>
      <c r="H88" s="38">
        <v>-1.1870693494612065E-3</v>
      </c>
      <c r="I88" s="24"/>
      <c r="J88">
        <f t="shared" ref="J88:J110" si="5">((1-B88)/C88)*H88</f>
        <v>-3.6150113276441367E-2</v>
      </c>
      <c r="K88">
        <f t="shared" ref="K88:K110" si="6">((0-B88)/C88)*H88</f>
        <v>3.8975863370826274E-5</v>
      </c>
    </row>
    <row r="89" spans="1:11" x14ac:dyDescent="0.25">
      <c r="A89" s="54" t="s">
        <v>98</v>
      </c>
      <c r="B89" s="59">
        <v>2.1540118470651589E-4</v>
      </c>
      <c r="C89" s="60">
        <v>1.4675761764642151E-2</v>
      </c>
      <c r="D89" s="61">
        <v>9285</v>
      </c>
      <c r="E89" s="50">
        <v>0</v>
      </c>
      <c r="F89" s="8"/>
      <c r="G89" s="54" t="s">
        <v>98</v>
      </c>
      <c r="H89" s="70">
        <v>1.856153130117707E-4</v>
      </c>
      <c r="I89" s="24"/>
      <c r="J89">
        <f t="shared" si="5"/>
        <v>1.2645022059471493E-2</v>
      </c>
      <c r="K89">
        <f t="shared" si="6"/>
        <v>-2.7243395582185701E-6</v>
      </c>
    </row>
    <row r="90" spans="1:11" x14ac:dyDescent="0.25">
      <c r="A90" s="55" t="s">
        <v>99</v>
      </c>
      <c r="B90" s="62">
        <v>4.9003769520732363E-2</v>
      </c>
      <c r="C90" s="63">
        <v>0.21588751640658921</v>
      </c>
      <c r="D90" s="63">
        <v>9285</v>
      </c>
      <c r="E90" s="51">
        <v>0</v>
      </c>
      <c r="G90" s="55" t="s">
        <v>99</v>
      </c>
      <c r="H90" s="55">
        <v>5.2479487638878238E-4</v>
      </c>
      <c r="I90" s="24"/>
      <c r="J90">
        <f t="shared" si="5"/>
        <v>2.3117499220317709E-3</v>
      </c>
      <c r="K90">
        <f t="shared" si="6"/>
        <v>-1.1912188159959861E-4</v>
      </c>
    </row>
    <row r="91" spans="1:11" s="8" customFormat="1" x14ac:dyDescent="0.25">
      <c r="A91" s="56" t="s">
        <v>100</v>
      </c>
      <c r="B91" s="64">
        <v>8.6160473882606356E-4</v>
      </c>
      <c r="C91" s="65">
        <v>2.9342036423440621E-2</v>
      </c>
      <c r="D91" s="66">
        <v>9285</v>
      </c>
      <c r="E91" s="52">
        <v>0</v>
      </c>
      <c r="G91" s="56" t="s">
        <v>100</v>
      </c>
      <c r="H91" s="71">
        <v>1.6112503710050909E-3</v>
      </c>
      <c r="I91" s="44"/>
      <c r="J91">
        <f t="shared" si="5"/>
        <v>5.4865384488580318E-2</v>
      </c>
      <c r="K91">
        <f t="shared" si="6"/>
        <v>-4.731304041270265E-5</v>
      </c>
    </row>
    <row r="92" spans="1:11" s="8" customFormat="1" x14ac:dyDescent="0.25">
      <c r="A92" s="56" t="s">
        <v>101</v>
      </c>
      <c r="B92" s="64">
        <v>0.52719439956919767</v>
      </c>
      <c r="C92" s="65">
        <v>0.49928680437534989</v>
      </c>
      <c r="D92" s="66">
        <v>9285</v>
      </c>
      <c r="E92" s="52">
        <v>0</v>
      </c>
      <c r="G92" s="56" t="s">
        <v>101</v>
      </c>
      <c r="H92" s="71">
        <v>5.5557058407527012E-2</v>
      </c>
      <c r="I92" s="44"/>
      <c r="J92">
        <f t="shared" si="5"/>
        <v>5.261041975944681E-2</v>
      </c>
      <c r="K92">
        <f t="shared" si="6"/>
        <v>-5.8662415654326241E-2</v>
      </c>
    </row>
    <row r="93" spans="1:11" s="8" customFormat="1" x14ac:dyDescent="0.25">
      <c r="A93" s="56" t="s">
        <v>102</v>
      </c>
      <c r="B93" s="64">
        <v>1.8416801292407109E-2</v>
      </c>
      <c r="C93" s="65">
        <v>0.13446029117531724</v>
      </c>
      <c r="D93" s="66">
        <v>9285</v>
      </c>
      <c r="E93" s="52">
        <v>0</v>
      </c>
      <c r="G93" s="56" t="s">
        <v>102</v>
      </c>
      <c r="H93" s="71">
        <v>1.702659589254886E-2</v>
      </c>
      <c r="I93" s="44"/>
      <c r="J93">
        <f t="shared" si="5"/>
        <v>0.12429707174676762</v>
      </c>
      <c r="K93">
        <f t="shared" si="6"/>
        <v>-2.3321043744456071E-3</v>
      </c>
    </row>
    <row r="94" spans="1:11" s="8" customFormat="1" x14ac:dyDescent="0.25">
      <c r="A94" s="56" t="s">
        <v>103</v>
      </c>
      <c r="B94" s="64">
        <v>5.2773290253096388E-3</v>
      </c>
      <c r="C94" s="65">
        <v>7.2457189129475519E-2</v>
      </c>
      <c r="D94" s="66">
        <v>9285</v>
      </c>
      <c r="E94" s="52">
        <v>0</v>
      </c>
      <c r="G94" s="56" t="s">
        <v>103</v>
      </c>
      <c r="H94" s="71">
        <v>4.3902450367215122E-3</v>
      </c>
      <c r="I94" s="44"/>
      <c r="J94">
        <f t="shared" si="5"/>
        <v>6.0271124530615797E-2</v>
      </c>
      <c r="K94">
        <f t="shared" si="6"/>
        <v>-3.1975802317022237E-4</v>
      </c>
    </row>
    <row r="95" spans="1:11" s="8" customFormat="1" x14ac:dyDescent="0.25">
      <c r="A95" s="56" t="s">
        <v>104</v>
      </c>
      <c r="B95" s="64">
        <v>1.0770059235325794E-3</v>
      </c>
      <c r="C95" s="65">
        <v>3.2801857622752145E-2</v>
      </c>
      <c r="D95" s="66">
        <v>9285</v>
      </c>
      <c r="E95" s="52">
        <v>0</v>
      </c>
      <c r="G95" s="56" t="s">
        <v>104</v>
      </c>
      <c r="H95" s="71">
        <v>-3.3599288693749986E-4</v>
      </c>
      <c r="I95" s="44"/>
      <c r="J95">
        <f t="shared" si="5"/>
        <v>-1.0232073575467316E-2</v>
      </c>
      <c r="K95">
        <f t="shared" si="6"/>
        <v>1.1031885256568534E-5</v>
      </c>
    </row>
    <row r="96" spans="1:11" s="8" customFormat="1" x14ac:dyDescent="0.25">
      <c r="A96" s="56" t="s">
        <v>105</v>
      </c>
      <c r="B96" s="64">
        <v>0.31620893914916531</v>
      </c>
      <c r="C96" s="65">
        <v>0.46502057542953762</v>
      </c>
      <c r="D96" s="66">
        <v>9285</v>
      </c>
      <c r="E96" s="52">
        <v>0</v>
      </c>
      <c r="G96" s="56" t="s">
        <v>105</v>
      </c>
      <c r="H96" s="71">
        <v>6.8859680130365808E-2</v>
      </c>
      <c r="I96" s="44"/>
      <c r="J96">
        <f t="shared" si="5"/>
        <v>0.10125494701540715</v>
      </c>
      <c r="K96">
        <f t="shared" si="6"/>
        <v>-4.6823834373481713E-2</v>
      </c>
    </row>
    <row r="97" spans="1:11" s="8" customFormat="1" ht="24" x14ac:dyDescent="0.25">
      <c r="A97" s="56" t="s">
        <v>106</v>
      </c>
      <c r="B97" s="64">
        <v>1.0770059235325795E-4</v>
      </c>
      <c r="C97" s="65">
        <v>1.0377889590531302E-2</v>
      </c>
      <c r="D97" s="66">
        <v>9285</v>
      </c>
      <c r="E97" s="52">
        <v>0</v>
      </c>
      <c r="G97" s="56" t="s">
        <v>106</v>
      </c>
      <c r="H97" s="71">
        <v>4.1537075966504899E-4</v>
      </c>
      <c r="I97" s="44"/>
      <c r="J97">
        <f t="shared" si="5"/>
        <v>4.0020277761205592E-2</v>
      </c>
      <c r="K97">
        <f t="shared" si="6"/>
        <v>-4.3106718829389906E-6</v>
      </c>
    </row>
    <row r="98" spans="1:11" s="8" customFormat="1" x14ac:dyDescent="0.25">
      <c r="A98" s="56" t="s">
        <v>107</v>
      </c>
      <c r="B98" s="64">
        <v>1.0770059235325795E-4</v>
      </c>
      <c r="C98" s="65">
        <v>1.0377889590531302E-2</v>
      </c>
      <c r="D98" s="66">
        <v>9285</v>
      </c>
      <c r="E98" s="52">
        <v>0</v>
      </c>
      <c r="G98" s="56" t="s">
        <v>107</v>
      </c>
      <c r="H98" s="71">
        <v>3.6281462762478161E-4</v>
      </c>
      <c r="I98" s="44"/>
      <c r="J98">
        <f t="shared" si="5"/>
        <v>3.4956582367716205E-2</v>
      </c>
      <c r="K98">
        <f t="shared" si="6"/>
        <v>-3.7652501473197112E-6</v>
      </c>
    </row>
    <row r="99" spans="1:11" s="8" customFormat="1" ht="15" customHeight="1" x14ac:dyDescent="0.25">
      <c r="A99" s="56" t="s">
        <v>108</v>
      </c>
      <c r="B99" s="64">
        <v>2.1540118470651588E-3</v>
      </c>
      <c r="C99" s="65">
        <v>4.6363817720375657E-2</v>
      </c>
      <c r="D99" s="66">
        <v>9285</v>
      </c>
      <c r="E99" s="52">
        <v>0</v>
      </c>
      <c r="G99" s="56" t="s">
        <v>108</v>
      </c>
      <c r="H99" s="71">
        <v>2.3812496741103945E-3</v>
      </c>
      <c r="I99" s="44"/>
      <c r="J99">
        <f t="shared" si="5"/>
        <v>5.1249455953608823E-2</v>
      </c>
      <c r="K99">
        <f t="shared" si="6"/>
        <v>-1.1063023411464399E-4</v>
      </c>
    </row>
    <row r="100" spans="1:11" s="8" customFormat="1" x14ac:dyDescent="0.25">
      <c r="A100" s="56" t="s">
        <v>109</v>
      </c>
      <c r="B100" s="67">
        <v>1.2924071082390954E-3</v>
      </c>
      <c r="C100" s="65">
        <v>3.5928760348725518E-2</v>
      </c>
      <c r="D100" s="66">
        <v>9285</v>
      </c>
      <c r="E100" s="52">
        <v>0</v>
      </c>
      <c r="G100" s="56" t="s">
        <v>109</v>
      </c>
      <c r="H100" s="71">
        <v>-1.4763260200399469E-3</v>
      </c>
      <c r="I100" s="44"/>
      <c r="J100">
        <f t="shared" si="5"/>
        <v>-4.1037263503856745E-2</v>
      </c>
      <c r="K100">
        <f t="shared" si="6"/>
        <v>5.3105484961315748E-5</v>
      </c>
    </row>
    <row r="101" spans="1:11" s="8" customFormat="1" x14ac:dyDescent="0.25">
      <c r="A101" s="57" t="s">
        <v>110</v>
      </c>
      <c r="B101" s="68">
        <v>1.1847065158858373E-3</v>
      </c>
      <c r="C101" s="69">
        <v>3.4401023858552815E-2</v>
      </c>
      <c r="D101" s="69">
        <v>9285</v>
      </c>
      <c r="E101" s="53">
        <v>0</v>
      </c>
      <c r="G101" s="57" t="s">
        <v>110</v>
      </c>
      <c r="H101" s="57">
        <v>-1.4468042076425422E-3</v>
      </c>
      <c r="I101" s="44"/>
      <c r="J101">
        <f t="shared" si="5"/>
        <v>-4.2007184879506353E-2</v>
      </c>
      <c r="K101">
        <f t="shared" si="6"/>
        <v>4.9825213896330584E-5</v>
      </c>
    </row>
    <row r="102" spans="1:11" s="8" customFormat="1" ht="15" customHeight="1" x14ac:dyDescent="0.25">
      <c r="A102" s="56" t="s">
        <v>111</v>
      </c>
      <c r="B102" s="67">
        <v>0.67808292945611204</v>
      </c>
      <c r="C102" s="65">
        <v>0.46723653790210501</v>
      </c>
      <c r="D102" s="66">
        <v>9285</v>
      </c>
      <c r="E102" s="52">
        <v>0</v>
      </c>
      <c r="G102" s="56" t="s">
        <v>111</v>
      </c>
      <c r="H102" s="71">
        <v>-6.8471011610723442E-2</v>
      </c>
      <c r="I102" s="44"/>
      <c r="J102">
        <f t="shared" si="5"/>
        <v>-4.717522215593261E-2</v>
      </c>
      <c r="K102">
        <f t="shared" si="6"/>
        <v>9.9369420774088904E-2</v>
      </c>
    </row>
    <row r="103" spans="1:11" s="8" customFormat="1" x14ac:dyDescent="0.25">
      <c r="A103" s="56" t="s">
        <v>112</v>
      </c>
      <c r="B103" s="67">
        <v>4.3080236941303178E-4</v>
      </c>
      <c r="C103" s="65">
        <v>2.0752425434371023E-2</v>
      </c>
      <c r="D103" s="66">
        <v>9285</v>
      </c>
      <c r="E103" s="52">
        <v>0</v>
      </c>
      <c r="G103" s="56" t="s">
        <v>112</v>
      </c>
      <c r="H103" s="71">
        <v>-1.4916622612380337E-3</v>
      </c>
      <c r="I103" s="44"/>
      <c r="J103">
        <f t="shared" si="5"/>
        <v>-7.1847970460939006E-2</v>
      </c>
      <c r="K103">
        <f t="shared" si="6"/>
        <v>3.0965615972821461E-5</v>
      </c>
    </row>
    <row r="104" spans="1:11" s="8" customFormat="1" x14ac:dyDescent="0.25">
      <c r="A104" s="56" t="s">
        <v>113</v>
      </c>
      <c r="B104" s="67">
        <v>0.34356488960689285</v>
      </c>
      <c r="C104" s="65">
        <v>0.47492351842988484</v>
      </c>
      <c r="D104" s="66">
        <v>9285</v>
      </c>
      <c r="E104" s="52">
        <v>0</v>
      </c>
      <c r="G104" s="56" t="s">
        <v>113</v>
      </c>
      <c r="H104" s="71">
        <v>-5.7944803457953629E-2</v>
      </c>
      <c r="I104" s="44"/>
      <c r="J104">
        <f t="shared" si="5"/>
        <v>-8.0090797735981725E-2</v>
      </c>
      <c r="K104">
        <f t="shared" si="6"/>
        <v>4.1917907264607326E-2</v>
      </c>
    </row>
    <row r="105" spans="1:11" s="8" customFormat="1" x14ac:dyDescent="0.25">
      <c r="A105" s="56" t="s">
        <v>114</v>
      </c>
      <c r="B105" s="67">
        <v>0.22530963920301561</v>
      </c>
      <c r="C105" s="65">
        <v>0.41780857618305067</v>
      </c>
      <c r="D105" s="66">
        <v>9285</v>
      </c>
      <c r="E105" s="52">
        <v>0</v>
      </c>
      <c r="G105" s="56" t="s">
        <v>114</v>
      </c>
      <c r="H105" s="71">
        <v>-1.4216502338775444E-2</v>
      </c>
      <c r="I105" s="44"/>
      <c r="J105">
        <f t="shared" si="5"/>
        <v>-2.6359888125589662E-2</v>
      </c>
      <c r="K105">
        <f t="shared" si="6"/>
        <v>7.6664654467862607E-3</v>
      </c>
    </row>
    <row r="106" spans="1:11" s="8" customFormat="1" x14ac:dyDescent="0.25">
      <c r="A106" s="56" t="s">
        <v>115</v>
      </c>
      <c r="B106" s="67">
        <v>0.26042003231017768</v>
      </c>
      <c r="C106" s="65">
        <v>0.4388874395618152</v>
      </c>
      <c r="D106" s="66">
        <v>9285</v>
      </c>
      <c r="E106" s="52">
        <v>0</v>
      </c>
      <c r="G106" s="56" t="s">
        <v>115</v>
      </c>
      <c r="H106" s="71">
        <v>4.7378205972899358E-2</v>
      </c>
      <c r="I106" s="44"/>
      <c r="J106">
        <f t="shared" si="5"/>
        <v>7.9838174629974668E-2</v>
      </c>
      <c r="K106">
        <f t="shared" si="6"/>
        <v>-2.8112524574818512E-2</v>
      </c>
    </row>
    <row r="107" spans="1:11" s="8" customFormat="1" x14ac:dyDescent="0.25">
      <c r="A107" s="56" t="s">
        <v>116</v>
      </c>
      <c r="B107" s="67">
        <v>0.13085621970920841</v>
      </c>
      <c r="C107" s="65">
        <v>0.3372612042459272</v>
      </c>
      <c r="D107" s="66">
        <v>9285</v>
      </c>
      <c r="E107" s="52">
        <v>0</v>
      </c>
      <c r="G107" s="56" t="s">
        <v>116</v>
      </c>
      <c r="H107" s="71">
        <v>3.0312570182379737E-2</v>
      </c>
      <c r="I107" s="44"/>
      <c r="J107">
        <f t="shared" si="5"/>
        <v>7.8117439856593321E-2</v>
      </c>
      <c r="K107">
        <f t="shared" si="6"/>
        <v>-1.1761175889189701E-2</v>
      </c>
    </row>
    <row r="108" spans="1:11" s="8" customFormat="1" x14ac:dyDescent="0.25">
      <c r="A108" s="56" t="s">
        <v>117</v>
      </c>
      <c r="B108" s="67">
        <v>3.3064081852450189E-2</v>
      </c>
      <c r="C108" s="65">
        <v>0.17881356770081122</v>
      </c>
      <c r="D108" s="66">
        <v>9285</v>
      </c>
      <c r="E108" s="52">
        <v>0</v>
      </c>
      <c r="G108" s="56" t="s">
        <v>117</v>
      </c>
      <c r="H108" s="71">
        <v>1.4008199716868751E-2</v>
      </c>
      <c r="I108" s="44"/>
      <c r="J108">
        <f t="shared" si="5"/>
        <v>7.5749461458585313E-2</v>
      </c>
      <c r="K108">
        <f t="shared" si="6"/>
        <v>-2.5902299696798493E-3</v>
      </c>
    </row>
    <row r="109" spans="1:11" s="8" customFormat="1" x14ac:dyDescent="0.25">
      <c r="A109" s="56" t="s">
        <v>118</v>
      </c>
      <c r="B109" s="67">
        <v>3.66182014001077E-3</v>
      </c>
      <c r="C109" s="65">
        <v>6.0405332476908068E-2</v>
      </c>
      <c r="D109" s="66">
        <v>9285</v>
      </c>
      <c r="E109" s="52">
        <v>0</v>
      </c>
      <c r="G109" s="56" t="s">
        <v>118</v>
      </c>
      <c r="H109" s="71">
        <v>-1.0111996680031818E-3</v>
      </c>
      <c r="I109" s="44"/>
      <c r="J109">
        <f t="shared" si="5"/>
        <v>-1.6678938686058298E-2</v>
      </c>
      <c r="K109">
        <f t="shared" si="6"/>
        <v>6.1299742225271001E-5</v>
      </c>
    </row>
    <row r="110" spans="1:11" s="8" customFormat="1" ht="15.75" thickBot="1" x14ac:dyDescent="0.3">
      <c r="A110" s="58" t="s">
        <v>119</v>
      </c>
      <c r="B110" s="73">
        <v>1.9386106623586429E-3</v>
      </c>
      <c r="C110" s="72">
        <v>4.3989326640210206E-2</v>
      </c>
      <c r="D110" s="74">
        <v>9285</v>
      </c>
      <c r="E110" s="74">
        <v>0</v>
      </c>
      <c r="G110" s="58" t="s">
        <v>119</v>
      </c>
      <c r="H110" s="72">
        <v>6.7262957545972772E-4</v>
      </c>
      <c r="I110" s="44"/>
      <c r="J110">
        <f t="shared" si="5"/>
        <v>1.5261102177892208E-2</v>
      </c>
      <c r="K110">
        <f t="shared" si="6"/>
        <v>-2.9642801251975801E-5</v>
      </c>
    </row>
    <row r="111" spans="1:11" s="8" customFormat="1" x14ac:dyDescent="0.25">
      <c r="A111" s="46" t="s">
        <v>131</v>
      </c>
      <c r="B111" s="45"/>
      <c r="C111" s="42"/>
      <c r="D111" s="43"/>
      <c r="E111" s="43"/>
      <c r="G111" s="46" t="s">
        <v>130</v>
      </c>
      <c r="H111" s="42"/>
      <c r="I111" s="44"/>
    </row>
    <row r="112" spans="1:11" s="8" customFormat="1" x14ac:dyDescent="0.25">
      <c r="A112" s="41"/>
      <c r="B112" s="45"/>
      <c r="C112" s="42"/>
      <c r="D112" s="43"/>
      <c r="E112" s="43"/>
      <c r="G112" s="41"/>
      <c r="H112" s="42"/>
      <c r="I112" s="44"/>
    </row>
    <row r="113" spans="1:9" s="8" customFormat="1" x14ac:dyDescent="0.25">
      <c r="A113" s="41"/>
      <c r="B113" s="45"/>
      <c r="C113" s="42"/>
      <c r="D113" s="43"/>
      <c r="E113" s="43"/>
      <c r="G113" s="41"/>
      <c r="H113" s="42"/>
      <c r="I113" s="44"/>
    </row>
    <row r="114" spans="1:9" s="8" customFormat="1" x14ac:dyDescent="0.25">
      <c r="A114" s="41"/>
      <c r="B114" s="45"/>
      <c r="C114" s="42"/>
      <c r="D114" s="43"/>
      <c r="E114" s="43"/>
      <c r="G114" s="41"/>
      <c r="H114" s="42"/>
      <c r="I114" s="44"/>
    </row>
    <row r="115" spans="1:9" s="8" customFormat="1" x14ac:dyDescent="0.25">
      <c r="A115" s="41"/>
      <c r="B115" s="45"/>
      <c r="C115" s="42"/>
      <c r="D115" s="43"/>
      <c r="E115" s="43"/>
      <c r="G115" s="41"/>
      <c r="H115" s="42"/>
      <c r="I115" s="44"/>
    </row>
    <row r="116" spans="1:9" s="8" customFormat="1" x14ac:dyDescent="0.25">
      <c r="A116" s="41"/>
      <c r="B116" s="45"/>
      <c r="C116" s="42"/>
      <c r="D116" s="43"/>
      <c r="E116" s="43"/>
      <c r="G116" s="41"/>
      <c r="H116" s="42"/>
      <c r="I116" s="44"/>
    </row>
    <row r="117" spans="1:9" s="8" customFormat="1" x14ac:dyDescent="0.25">
      <c r="A117" s="41"/>
      <c r="B117" s="45"/>
      <c r="C117" s="42"/>
      <c r="D117" s="43"/>
      <c r="E117" s="43"/>
      <c r="G117" s="41"/>
      <c r="H117" s="42"/>
      <c r="I117" s="44"/>
    </row>
    <row r="118" spans="1:9" s="8" customFormat="1" x14ac:dyDescent="0.25">
      <c r="A118" s="41"/>
      <c r="B118" s="45"/>
      <c r="C118" s="42"/>
      <c r="D118" s="43"/>
      <c r="E118" s="43"/>
      <c r="G118" s="41"/>
      <c r="H118" s="42"/>
      <c r="I118" s="44"/>
    </row>
    <row r="119" spans="1:9" s="8" customFormat="1" x14ac:dyDescent="0.25">
      <c r="A119" s="41"/>
      <c r="B119" s="45"/>
      <c r="C119" s="42"/>
      <c r="D119" s="43"/>
      <c r="E119" s="43"/>
      <c r="G119" s="41"/>
      <c r="H119" s="42"/>
      <c r="I119" s="44"/>
    </row>
    <row r="120" spans="1:9" s="8" customFormat="1" x14ac:dyDescent="0.25">
      <c r="A120" s="41"/>
      <c r="B120" s="45"/>
      <c r="C120" s="42"/>
      <c r="D120" s="43"/>
      <c r="E120" s="43"/>
      <c r="G120" s="41"/>
      <c r="H120" s="42"/>
      <c r="I120" s="44"/>
    </row>
    <row r="121" spans="1:9" s="8" customFormat="1" x14ac:dyDescent="0.25">
      <c r="A121" s="41"/>
      <c r="B121" s="45"/>
      <c r="C121" s="42"/>
      <c r="D121" s="43"/>
      <c r="E121" s="43"/>
      <c r="G121" s="41"/>
      <c r="H121" s="42"/>
      <c r="I121" s="44"/>
    </row>
    <row r="122" spans="1:9" s="8" customFormat="1" x14ac:dyDescent="0.25">
      <c r="A122" s="41"/>
      <c r="B122" s="45"/>
      <c r="C122" s="42"/>
      <c r="D122" s="43"/>
      <c r="E122" s="43"/>
      <c r="G122" s="41"/>
      <c r="H122" s="42"/>
      <c r="I122" s="44"/>
    </row>
    <row r="123" spans="1:9" s="8" customFormat="1" x14ac:dyDescent="0.25">
      <c r="A123" s="41"/>
      <c r="B123" s="45"/>
      <c r="C123" s="42"/>
      <c r="D123" s="43"/>
      <c r="E123" s="43"/>
      <c r="G123" s="41"/>
      <c r="H123" s="42"/>
      <c r="I123" s="44"/>
    </row>
    <row r="124" spans="1:9" s="8" customFormat="1" x14ac:dyDescent="0.25">
      <c r="A124" s="41"/>
      <c r="B124" s="45"/>
      <c r="C124" s="42"/>
      <c r="D124" s="43"/>
      <c r="E124" s="43"/>
      <c r="G124" s="41"/>
      <c r="H124" s="42"/>
      <c r="I124" s="44"/>
    </row>
    <row r="125" spans="1:9" s="8" customFormat="1" x14ac:dyDescent="0.25">
      <c r="A125" s="41"/>
      <c r="B125" s="45"/>
      <c r="C125" s="42"/>
      <c r="D125" s="43"/>
      <c r="E125" s="43"/>
      <c r="G125" s="41"/>
      <c r="H125" s="42"/>
      <c r="I125" s="44"/>
    </row>
    <row r="126" spans="1:9" s="8" customFormat="1" x14ac:dyDescent="0.25">
      <c r="A126" s="41"/>
      <c r="B126" s="45"/>
      <c r="C126" s="42"/>
      <c r="D126" s="43"/>
      <c r="E126" s="43"/>
      <c r="G126" s="41"/>
      <c r="H126" s="42"/>
      <c r="I126" s="44"/>
    </row>
    <row r="127" spans="1:9" s="8" customFormat="1" x14ac:dyDescent="0.25">
      <c r="A127" s="41"/>
      <c r="B127" s="45"/>
      <c r="C127" s="42"/>
      <c r="D127" s="43"/>
      <c r="E127" s="43"/>
      <c r="G127" s="41"/>
      <c r="H127" s="42"/>
      <c r="I127" s="44"/>
    </row>
    <row r="128" spans="1:9" s="8" customFormat="1" x14ac:dyDescent="0.25">
      <c r="A128" s="77"/>
      <c r="B128" s="78"/>
      <c r="C128" s="78"/>
      <c r="D128" s="78"/>
      <c r="E128" s="78"/>
      <c r="G128" s="77"/>
      <c r="H128" s="78"/>
      <c r="I128" s="44"/>
    </row>
  </sheetData>
  <mergeCells count="4">
    <mergeCell ref="A128:E128"/>
    <mergeCell ref="G128:H128"/>
    <mergeCell ref="A5:E5"/>
    <mergeCell ref="J5:K5"/>
  </mergeCells>
  <pageMargins left="0.45" right="0.45" top="0.5" bottom="0.5" header="0" footer="0"/>
  <pageSetup scale="8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0"/>
  <sheetViews>
    <sheetView topLeftCell="A73" workbookViewId="0">
      <selection activeCell="A7" sqref="A7"/>
    </sheetView>
  </sheetViews>
  <sheetFormatPr defaultRowHeight="15" x14ac:dyDescent="0.25"/>
  <cols>
    <col min="1" max="1" width="30.140625" style="82" customWidth="1"/>
    <col min="2" max="2" width="9.85546875" style="82" customWidth="1"/>
    <col min="3" max="3" width="11.140625" style="82" customWidth="1"/>
    <col min="4" max="4" width="10.42578125" style="82" bestFit="1" customWidth="1"/>
    <col min="5" max="5" width="9.140625" style="82"/>
    <col min="6" max="6" width="13" style="82" customWidth="1"/>
    <col min="7" max="16384" width="9.140625" style="82"/>
  </cols>
  <sheetData>
    <row r="1" spans="1:5" x14ac:dyDescent="0.25">
      <c r="A1" s="82" t="s">
        <v>132</v>
      </c>
    </row>
    <row r="4" spans="1:5" x14ac:dyDescent="0.25">
      <c r="B4" s="81" t="s">
        <v>2</v>
      </c>
      <c r="C4" s="81"/>
      <c r="D4" s="81"/>
    </row>
    <row r="5" spans="1:5" ht="15.75" thickBot="1" x14ac:dyDescent="0.3">
      <c r="B5" s="100" t="s">
        <v>13</v>
      </c>
      <c r="C5" s="100"/>
      <c r="D5" s="100"/>
      <c r="E5" s="83"/>
    </row>
    <row r="6" spans="1:5" x14ac:dyDescent="0.25">
      <c r="B6" s="11" t="s">
        <v>3</v>
      </c>
      <c r="C6" s="3" t="s">
        <v>4</v>
      </c>
      <c r="D6" s="84">
        <v>41323</v>
      </c>
      <c r="E6" s="83"/>
    </row>
    <row r="7" spans="1:5" x14ac:dyDescent="0.25">
      <c r="B7" s="12"/>
      <c r="C7" s="5" t="s">
        <v>5</v>
      </c>
      <c r="D7" s="85">
        <v>0</v>
      </c>
      <c r="E7" s="83"/>
    </row>
    <row r="8" spans="1:5" x14ac:dyDescent="0.25">
      <c r="B8" s="12" t="s">
        <v>0</v>
      </c>
      <c r="C8" s="5"/>
      <c r="D8" s="86">
        <v>-3.1801500000000003E-2</v>
      </c>
      <c r="E8" s="83"/>
    </row>
    <row r="9" spans="1:5" x14ac:dyDescent="0.25">
      <c r="B9" s="12" t="s">
        <v>6</v>
      </c>
      <c r="C9" s="5"/>
      <c r="D9" s="86">
        <v>-0.24482390000000001</v>
      </c>
      <c r="E9" s="83"/>
    </row>
    <row r="10" spans="1:5" ht="24" x14ac:dyDescent="0.25">
      <c r="B10" s="12" t="s">
        <v>7</v>
      </c>
      <c r="C10" s="5"/>
      <c r="D10" s="87">
        <v>1.0032794300000001</v>
      </c>
      <c r="E10" s="83"/>
    </row>
    <row r="11" spans="1:5" x14ac:dyDescent="0.25">
      <c r="B11" s="12" t="s">
        <v>8</v>
      </c>
      <c r="C11" s="5"/>
      <c r="D11" s="88">
        <v>-1.4061699999999999</v>
      </c>
      <c r="E11" s="83"/>
    </row>
    <row r="12" spans="1:5" x14ac:dyDescent="0.25">
      <c r="B12" s="12" t="s">
        <v>9</v>
      </c>
      <c r="C12" s="5"/>
      <c r="D12" s="88">
        <v>1.92923</v>
      </c>
      <c r="E12" s="83"/>
    </row>
    <row r="13" spans="1:5" x14ac:dyDescent="0.25">
      <c r="B13" s="12" t="s">
        <v>10</v>
      </c>
      <c r="C13" s="5">
        <v>20</v>
      </c>
      <c r="D13" s="86">
        <v>-1.0478831449999999</v>
      </c>
      <c r="E13" s="83"/>
    </row>
    <row r="14" spans="1:5" x14ac:dyDescent="0.25">
      <c r="B14" s="12"/>
      <c r="C14" s="5">
        <v>40</v>
      </c>
      <c r="D14" s="86">
        <v>-0.57612483299999995</v>
      </c>
      <c r="E14" s="83"/>
    </row>
    <row r="15" spans="1:5" x14ac:dyDescent="0.25">
      <c r="B15" s="12"/>
      <c r="C15" s="5">
        <v>60</v>
      </c>
      <c r="D15" s="86">
        <v>-1.6741898000000002E-2</v>
      </c>
      <c r="E15" s="83"/>
    </row>
    <row r="16" spans="1:5" ht="15.75" thickBot="1" x14ac:dyDescent="0.3">
      <c r="B16" s="10"/>
      <c r="C16" s="4">
        <v>80</v>
      </c>
      <c r="D16" s="89">
        <v>1.202925324</v>
      </c>
      <c r="E16" s="83"/>
    </row>
    <row r="18" spans="1:1" x14ac:dyDescent="0.25">
      <c r="A18" s="82" t="s">
        <v>133</v>
      </c>
    </row>
    <row r="50" spans="1:9" x14ac:dyDescent="0.25">
      <c r="A50" s="81" t="s">
        <v>11</v>
      </c>
      <c r="B50" s="81"/>
      <c r="C50" s="81"/>
      <c r="D50" s="81"/>
      <c r="E50" s="81"/>
      <c r="F50" s="81"/>
      <c r="G50" s="81"/>
      <c r="H50" s="90"/>
      <c r="I50" s="83"/>
    </row>
    <row r="51" spans="1:9" ht="15.75" thickBot="1" x14ac:dyDescent="0.3">
      <c r="A51" s="13" t="s">
        <v>14</v>
      </c>
      <c r="B51" s="13"/>
      <c r="C51" s="13"/>
      <c r="D51" s="13"/>
      <c r="E51" s="13"/>
      <c r="F51" s="13"/>
      <c r="G51" s="13"/>
      <c r="H51" s="90"/>
      <c r="I51" s="83"/>
    </row>
    <row r="52" spans="1:9" ht="36.75" x14ac:dyDescent="0.25">
      <c r="A52" s="14" t="s">
        <v>1</v>
      </c>
      <c r="B52" s="15" t="s">
        <v>15</v>
      </c>
      <c r="C52" s="16"/>
      <c r="D52" s="16"/>
      <c r="E52" s="16"/>
      <c r="F52" s="16"/>
      <c r="G52" s="17"/>
      <c r="H52" s="90"/>
      <c r="I52" s="83"/>
    </row>
    <row r="53" spans="1:9" ht="15.75" thickBot="1" x14ac:dyDescent="0.3">
      <c r="A53" s="18"/>
      <c r="B53" s="1">
        <v>1</v>
      </c>
      <c r="C53" s="2">
        <v>2</v>
      </c>
      <c r="D53" s="2">
        <v>3</v>
      </c>
      <c r="E53" s="2">
        <v>4</v>
      </c>
      <c r="F53" s="2">
        <v>5</v>
      </c>
      <c r="G53" s="6" t="s">
        <v>12</v>
      </c>
      <c r="H53" s="90"/>
      <c r="I53" s="83"/>
    </row>
    <row r="54" spans="1:9" x14ac:dyDescent="0.25">
      <c r="A54" s="7" t="s">
        <v>16</v>
      </c>
      <c r="B54" s="91">
        <v>0.64</v>
      </c>
      <c r="C54" s="92">
        <v>0.9</v>
      </c>
      <c r="D54" s="92">
        <v>0.97</v>
      </c>
      <c r="E54" s="92">
        <v>0.98</v>
      </c>
      <c r="F54" s="92">
        <v>0.99</v>
      </c>
      <c r="G54" s="93">
        <v>0.9</v>
      </c>
      <c r="H54" s="90"/>
      <c r="I54" s="83"/>
    </row>
    <row r="55" spans="1:9" x14ac:dyDescent="0.25">
      <c r="A55" s="9" t="s">
        <v>17</v>
      </c>
      <c r="B55" s="94">
        <v>0</v>
      </c>
      <c r="C55" s="95">
        <v>0.16</v>
      </c>
      <c r="D55" s="95">
        <v>0.8</v>
      </c>
      <c r="E55" s="95">
        <v>0.96</v>
      </c>
      <c r="F55" s="95">
        <v>1</v>
      </c>
      <c r="G55" s="96">
        <v>0.6</v>
      </c>
      <c r="H55" s="90"/>
      <c r="I55" s="83"/>
    </row>
    <row r="56" spans="1:9" x14ac:dyDescent="0.25">
      <c r="A56" s="9" t="s">
        <v>18</v>
      </c>
      <c r="B56" s="94">
        <v>0.01</v>
      </c>
      <c r="C56" s="95">
        <v>7.0000000000000007E-2</v>
      </c>
      <c r="D56" s="95">
        <v>0.37</v>
      </c>
      <c r="E56" s="95">
        <v>0.44</v>
      </c>
      <c r="F56" s="95">
        <v>0.47</v>
      </c>
      <c r="G56" s="96">
        <v>0.28000000000000003</v>
      </c>
      <c r="H56" s="90"/>
      <c r="I56" s="83"/>
    </row>
    <row r="57" spans="1:9" x14ac:dyDescent="0.25">
      <c r="A57" s="9" t="s">
        <v>19</v>
      </c>
      <c r="B57" s="94">
        <v>0.01</v>
      </c>
      <c r="C57" s="95">
        <v>0.17</v>
      </c>
      <c r="D57" s="95">
        <v>0.66</v>
      </c>
      <c r="E57" s="95">
        <v>0.82</v>
      </c>
      <c r="F57" s="95">
        <v>0.88</v>
      </c>
      <c r="G57" s="96">
        <v>0.52</v>
      </c>
      <c r="H57" s="90"/>
      <c r="I57" s="83"/>
    </row>
    <row r="58" spans="1:9" x14ac:dyDescent="0.25">
      <c r="A58" s="9" t="s">
        <v>20</v>
      </c>
      <c r="B58" s="94">
        <v>0.21</v>
      </c>
      <c r="C58" s="95">
        <v>0.36</v>
      </c>
      <c r="D58" s="95">
        <v>0.56000000000000005</v>
      </c>
      <c r="E58" s="95">
        <v>0.25</v>
      </c>
      <c r="F58" s="95">
        <v>0.26</v>
      </c>
      <c r="G58" s="96">
        <v>0.32</v>
      </c>
      <c r="H58" s="90"/>
      <c r="I58" s="83"/>
    </row>
    <row r="59" spans="1:9" ht="24" x14ac:dyDescent="0.25">
      <c r="A59" s="9" t="s">
        <v>21</v>
      </c>
      <c r="B59" s="94">
        <v>0.71</v>
      </c>
      <c r="C59" s="95">
        <v>0.74</v>
      </c>
      <c r="D59" s="95">
        <v>0.72</v>
      </c>
      <c r="E59" s="95">
        <v>0.73</v>
      </c>
      <c r="F59" s="95">
        <v>0.85</v>
      </c>
      <c r="G59" s="96">
        <v>0.75</v>
      </c>
      <c r="H59" s="90"/>
      <c r="I59" s="83"/>
    </row>
    <row r="60" spans="1:9" x14ac:dyDescent="0.25">
      <c r="A60" s="9" t="s">
        <v>22</v>
      </c>
      <c r="B60" s="94">
        <v>0</v>
      </c>
      <c r="C60" s="95">
        <v>1.8E-3</v>
      </c>
      <c r="D60" s="95">
        <v>2.8999999999999998E-3</v>
      </c>
      <c r="E60" s="95">
        <v>0.3674</v>
      </c>
      <c r="F60" s="95">
        <v>0.8367</v>
      </c>
      <c r="G60" s="96">
        <v>0.24940000000000001</v>
      </c>
      <c r="H60" s="90"/>
      <c r="I60" s="83"/>
    </row>
    <row r="61" spans="1:9" x14ac:dyDescent="0.25">
      <c r="A61" s="9" t="s">
        <v>23</v>
      </c>
      <c r="B61" s="94">
        <v>1.6000000000000001E-3</v>
      </c>
      <c r="C61" s="95">
        <v>3.1600000000000003E-2</v>
      </c>
      <c r="D61" s="95">
        <v>3.61E-2</v>
      </c>
      <c r="E61" s="95">
        <v>0.25469999999999998</v>
      </c>
      <c r="F61" s="95">
        <v>0.14330000000000001</v>
      </c>
      <c r="G61" s="96">
        <v>0.10050000000000001</v>
      </c>
      <c r="H61" s="90"/>
      <c r="I61" s="83"/>
    </row>
    <row r="62" spans="1:9" x14ac:dyDescent="0.25">
      <c r="A62" s="9" t="s">
        <v>24</v>
      </c>
      <c r="B62" s="94">
        <v>1.44E-2</v>
      </c>
      <c r="C62" s="95">
        <v>3.7499999999999999E-2</v>
      </c>
      <c r="D62" s="95">
        <v>5.2900000000000003E-2</v>
      </c>
      <c r="E62" s="95">
        <v>0.1191</v>
      </c>
      <c r="F62" s="95">
        <v>6.7000000000000002E-3</v>
      </c>
      <c r="G62" s="96">
        <v>4.8899999999999999E-2</v>
      </c>
      <c r="H62" s="90"/>
      <c r="I62" s="83"/>
    </row>
    <row r="63" spans="1:9" ht="24" x14ac:dyDescent="0.25">
      <c r="A63" s="9" t="s">
        <v>25</v>
      </c>
      <c r="B63" s="94">
        <v>0.41739999999999999</v>
      </c>
      <c r="C63" s="95">
        <v>0.39429999999999998</v>
      </c>
      <c r="D63" s="95">
        <v>0.4113</v>
      </c>
      <c r="E63" s="95">
        <v>0.12640000000000001</v>
      </c>
      <c r="F63" s="95">
        <v>6.7000000000000002E-3</v>
      </c>
      <c r="G63" s="96">
        <v>0.26400000000000001</v>
      </c>
      <c r="H63" s="90"/>
      <c r="I63" s="83"/>
    </row>
    <row r="64" spans="1:9" ht="24" x14ac:dyDescent="0.25">
      <c r="A64" s="9" t="s">
        <v>26</v>
      </c>
      <c r="B64" s="94">
        <v>0.1103</v>
      </c>
      <c r="C64" s="95">
        <v>0.15640000000000001</v>
      </c>
      <c r="D64" s="95">
        <v>0.19719999999999999</v>
      </c>
      <c r="E64" s="95">
        <v>7.6999999999999999E-2</v>
      </c>
      <c r="F64" s="95">
        <v>2.8E-3</v>
      </c>
      <c r="G64" s="96">
        <v>0.1062</v>
      </c>
      <c r="H64" s="90"/>
      <c r="I64" s="83"/>
    </row>
    <row r="65" spans="1:9" ht="24" x14ac:dyDescent="0.25">
      <c r="A65" s="9" t="s">
        <v>27</v>
      </c>
      <c r="B65" s="94">
        <v>0.22919999999999999</v>
      </c>
      <c r="C65" s="95">
        <v>0.19209999999999999</v>
      </c>
      <c r="D65" s="95">
        <v>0.16930000000000001</v>
      </c>
      <c r="E65" s="95">
        <v>3.2500000000000001E-2</v>
      </c>
      <c r="F65" s="95">
        <v>5.9999999999999995E-4</v>
      </c>
      <c r="G65" s="96">
        <v>0.1207</v>
      </c>
      <c r="H65" s="90"/>
      <c r="I65" s="83"/>
    </row>
    <row r="66" spans="1:9" x14ac:dyDescent="0.25">
      <c r="A66" s="9" t="s">
        <v>28</v>
      </c>
      <c r="B66" s="94">
        <v>6.8999999999999999E-3</v>
      </c>
      <c r="C66" s="95">
        <v>5.8999999999999999E-3</v>
      </c>
      <c r="D66" s="95">
        <v>8.0999999999999996E-3</v>
      </c>
      <c r="E66" s="95">
        <v>1.4E-3</v>
      </c>
      <c r="F66" s="95">
        <v>0</v>
      </c>
      <c r="G66" s="96">
        <v>4.3E-3</v>
      </c>
      <c r="H66" s="90"/>
      <c r="I66" s="83"/>
    </row>
    <row r="67" spans="1:9" ht="24" x14ac:dyDescent="0.25">
      <c r="A67" s="9" t="s">
        <v>29</v>
      </c>
      <c r="B67" s="94">
        <v>4.4200000000000003E-2</v>
      </c>
      <c r="C67" s="95">
        <v>4.4499999999999998E-2</v>
      </c>
      <c r="D67" s="95">
        <v>3.0800000000000001E-2</v>
      </c>
      <c r="E67" s="95">
        <v>3.2000000000000002E-3</v>
      </c>
      <c r="F67" s="95">
        <v>0</v>
      </c>
      <c r="G67" s="96">
        <v>2.3599999999999999E-2</v>
      </c>
      <c r="H67" s="90"/>
      <c r="I67" s="83"/>
    </row>
    <row r="68" spans="1:9" x14ac:dyDescent="0.25">
      <c r="A68" s="9" t="s">
        <v>30</v>
      </c>
      <c r="B68" s="94">
        <v>0</v>
      </c>
      <c r="C68" s="95">
        <v>0</v>
      </c>
      <c r="D68" s="95">
        <v>0</v>
      </c>
      <c r="E68" s="95">
        <v>5.0000000000000001E-4</v>
      </c>
      <c r="F68" s="95">
        <v>0</v>
      </c>
      <c r="G68" s="96">
        <v>1E-4</v>
      </c>
      <c r="H68" s="90"/>
      <c r="I68" s="83"/>
    </row>
    <row r="69" spans="1:9" x14ac:dyDescent="0.25">
      <c r="A69" s="9" t="s">
        <v>31</v>
      </c>
      <c r="B69" s="94">
        <v>0</v>
      </c>
      <c r="C69" s="95">
        <v>0</v>
      </c>
      <c r="D69" s="95">
        <v>0</v>
      </c>
      <c r="E69" s="95">
        <v>2.7000000000000001E-3</v>
      </c>
      <c r="F69" s="95">
        <v>3.3E-3</v>
      </c>
      <c r="G69" s="96">
        <v>1.2999999999999999E-3</v>
      </c>
      <c r="H69" s="90"/>
      <c r="I69" s="83"/>
    </row>
    <row r="70" spans="1:9" ht="24" x14ac:dyDescent="0.25">
      <c r="A70" s="9" t="s">
        <v>32</v>
      </c>
      <c r="B70" s="94">
        <v>5.3E-3</v>
      </c>
      <c r="C70" s="95">
        <v>3.5000000000000001E-3</v>
      </c>
      <c r="D70" s="95">
        <v>4.1000000000000003E-3</v>
      </c>
      <c r="E70" s="95">
        <v>5.0000000000000001E-4</v>
      </c>
      <c r="F70" s="95">
        <v>0</v>
      </c>
      <c r="G70" s="96">
        <v>2.5999999999999999E-3</v>
      </c>
      <c r="H70" s="90"/>
      <c r="I70" s="83"/>
    </row>
    <row r="71" spans="1:9" ht="24" x14ac:dyDescent="0.25">
      <c r="A71" s="9" t="s">
        <v>33</v>
      </c>
      <c r="B71" s="94">
        <v>0.1706</v>
      </c>
      <c r="C71" s="95">
        <v>0.13239999999999999</v>
      </c>
      <c r="D71" s="95">
        <v>8.6699999999999999E-2</v>
      </c>
      <c r="E71" s="95">
        <v>1.47E-2</v>
      </c>
      <c r="F71" s="95">
        <v>0</v>
      </c>
      <c r="G71" s="96">
        <v>7.8299999999999995E-2</v>
      </c>
      <c r="H71" s="90"/>
      <c r="I71" s="83"/>
    </row>
    <row r="72" spans="1:9" x14ac:dyDescent="0.25">
      <c r="A72" s="9" t="s">
        <v>34</v>
      </c>
      <c r="B72" s="94">
        <v>5.3E-3</v>
      </c>
      <c r="C72" s="95">
        <v>3.5000000000000001E-3</v>
      </c>
      <c r="D72" s="95">
        <v>4.1000000000000003E-3</v>
      </c>
      <c r="E72" s="95">
        <v>5.0000000000000001E-4</v>
      </c>
      <c r="F72" s="95">
        <v>0</v>
      </c>
      <c r="G72" s="96">
        <v>2.5999999999999999E-3</v>
      </c>
      <c r="H72" s="90"/>
      <c r="I72" s="83"/>
    </row>
    <row r="73" spans="1:9" x14ac:dyDescent="0.25">
      <c r="A73" s="9" t="s">
        <v>35</v>
      </c>
      <c r="B73" s="94">
        <v>0</v>
      </c>
      <c r="C73" s="95">
        <v>1.1999999999999999E-3</v>
      </c>
      <c r="D73" s="95">
        <v>1.6999999999999999E-3</v>
      </c>
      <c r="E73" s="95">
        <v>0.28399999999999997</v>
      </c>
      <c r="F73" s="95">
        <v>0.80110000000000003</v>
      </c>
      <c r="G73" s="96">
        <v>0.22259999999999999</v>
      </c>
      <c r="H73" s="90"/>
      <c r="I73" s="83"/>
    </row>
    <row r="74" spans="1:9" x14ac:dyDescent="0.25">
      <c r="A74" s="9" t="s">
        <v>36</v>
      </c>
      <c r="B74" s="94">
        <v>0</v>
      </c>
      <c r="C74" s="95">
        <v>0</v>
      </c>
      <c r="D74" s="95">
        <v>3.5000000000000001E-3</v>
      </c>
      <c r="E74" s="95">
        <v>0.29449999999999998</v>
      </c>
      <c r="F74" s="95">
        <v>0.19500000000000001</v>
      </c>
      <c r="G74" s="96">
        <v>0.1077</v>
      </c>
      <c r="H74" s="90"/>
      <c r="I74" s="83"/>
    </row>
    <row r="75" spans="1:9" x14ac:dyDescent="0.25">
      <c r="A75" s="9" t="s">
        <v>37</v>
      </c>
      <c r="B75" s="94">
        <v>4.6899999999999997E-2</v>
      </c>
      <c r="C75" s="95">
        <v>0.19270000000000001</v>
      </c>
      <c r="D75" s="95">
        <v>0.43049999999999999</v>
      </c>
      <c r="E75" s="95">
        <v>0.1842</v>
      </c>
      <c r="F75" s="95">
        <v>2.8E-3</v>
      </c>
      <c r="G75" s="96">
        <v>0.16839999999999999</v>
      </c>
      <c r="H75" s="90"/>
      <c r="I75" s="83"/>
    </row>
    <row r="76" spans="1:9" x14ac:dyDescent="0.25">
      <c r="A76" s="9" t="s">
        <v>38</v>
      </c>
      <c r="B76" s="94">
        <v>1.3299999999999999E-2</v>
      </c>
      <c r="C76" s="95">
        <v>7.9699999999999993E-2</v>
      </c>
      <c r="D76" s="95">
        <v>0.10059999999999999</v>
      </c>
      <c r="E76" s="95">
        <v>0.1361</v>
      </c>
      <c r="F76" s="95">
        <v>5.9999999999999995E-4</v>
      </c>
      <c r="G76" s="96">
        <v>6.8099999999999994E-2</v>
      </c>
      <c r="H76" s="90"/>
      <c r="I76" s="83"/>
    </row>
    <row r="77" spans="1:9" x14ac:dyDescent="0.25">
      <c r="A77" s="9" t="s">
        <v>39</v>
      </c>
      <c r="B77" s="94">
        <v>2.5600000000000001E-2</v>
      </c>
      <c r="C77" s="95">
        <v>8.2000000000000003E-2</v>
      </c>
      <c r="D77" s="95">
        <v>0.1187</v>
      </c>
      <c r="E77" s="95">
        <v>3.44E-2</v>
      </c>
      <c r="F77" s="95">
        <v>0</v>
      </c>
      <c r="G77" s="96">
        <v>5.0299999999999997E-2</v>
      </c>
      <c r="H77" s="90"/>
      <c r="I77" s="83"/>
    </row>
    <row r="78" spans="1:9" x14ac:dyDescent="0.25">
      <c r="A78" s="9" t="s">
        <v>40</v>
      </c>
      <c r="B78" s="94">
        <v>1.01E-2</v>
      </c>
      <c r="C78" s="95">
        <v>2.75E-2</v>
      </c>
      <c r="D78" s="95">
        <v>3.2000000000000001E-2</v>
      </c>
      <c r="E78" s="95">
        <v>1.9199999999999998E-2</v>
      </c>
      <c r="F78" s="95">
        <v>0</v>
      </c>
      <c r="G78" s="96">
        <v>1.7600000000000001E-2</v>
      </c>
      <c r="H78" s="90"/>
      <c r="I78" s="83"/>
    </row>
    <row r="79" spans="1:9" x14ac:dyDescent="0.25">
      <c r="A79" s="9" t="s">
        <v>41</v>
      </c>
      <c r="B79" s="94">
        <v>5.3800000000000001E-2</v>
      </c>
      <c r="C79" s="95">
        <v>8.3199999999999996E-2</v>
      </c>
      <c r="D79" s="95">
        <v>4.8899999999999999E-2</v>
      </c>
      <c r="E79" s="95">
        <v>1.0500000000000001E-2</v>
      </c>
      <c r="F79" s="95">
        <v>0</v>
      </c>
      <c r="G79" s="96">
        <v>3.7699999999999997E-2</v>
      </c>
      <c r="H79" s="90"/>
      <c r="I79" s="83"/>
    </row>
    <row r="80" spans="1:9" ht="24" x14ac:dyDescent="0.25">
      <c r="A80" s="9" t="s">
        <v>42</v>
      </c>
      <c r="B80" s="94">
        <v>1.55E-2</v>
      </c>
      <c r="C80" s="95">
        <v>1.5800000000000002E-2</v>
      </c>
      <c r="D80" s="95">
        <v>1.1599999999999999E-2</v>
      </c>
      <c r="E80" s="95">
        <v>1.4E-3</v>
      </c>
      <c r="F80" s="95">
        <v>0</v>
      </c>
      <c r="G80" s="96">
        <v>8.5000000000000006E-3</v>
      </c>
      <c r="H80" s="90"/>
      <c r="I80" s="83"/>
    </row>
    <row r="81" spans="1:9" x14ac:dyDescent="0.25">
      <c r="A81" s="9" t="s">
        <v>43</v>
      </c>
      <c r="B81" s="94">
        <v>0.83320000000000005</v>
      </c>
      <c r="C81" s="95">
        <v>0.51200000000000001</v>
      </c>
      <c r="D81" s="95">
        <v>0.249</v>
      </c>
      <c r="E81" s="95">
        <v>2.47E-2</v>
      </c>
      <c r="F81" s="95">
        <v>0</v>
      </c>
      <c r="G81" s="96">
        <v>0.31440000000000001</v>
      </c>
      <c r="H81" s="90"/>
      <c r="I81" s="83"/>
    </row>
    <row r="82" spans="1:9" x14ac:dyDescent="0.25">
      <c r="A82" s="9" t="s">
        <v>44</v>
      </c>
      <c r="B82" s="94">
        <v>1.1000000000000001E-3</v>
      </c>
      <c r="C82" s="95">
        <v>2.3E-3</v>
      </c>
      <c r="D82" s="95">
        <v>5.9999999999999995E-4</v>
      </c>
      <c r="E82" s="95">
        <v>1.4E-3</v>
      </c>
      <c r="F82" s="95">
        <v>0</v>
      </c>
      <c r="G82" s="96">
        <v>1.1000000000000001E-3</v>
      </c>
      <c r="H82" s="90"/>
      <c r="I82" s="83"/>
    </row>
    <row r="83" spans="1:9" x14ac:dyDescent="0.25">
      <c r="A83" s="9" t="s">
        <v>45</v>
      </c>
      <c r="B83" s="94">
        <v>0</v>
      </c>
      <c r="C83" s="95">
        <v>1.8E-3</v>
      </c>
      <c r="D83" s="95">
        <v>0</v>
      </c>
      <c r="E83" s="95">
        <v>4.5999999999999999E-3</v>
      </c>
      <c r="F83" s="95">
        <v>0</v>
      </c>
      <c r="G83" s="96">
        <v>1.4E-3</v>
      </c>
      <c r="H83" s="90"/>
      <c r="I83" s="83"/>
    </row>
    <row r="84" spans="1:9" ht="24" x14ac:dyDescent="0.25">
      <c r="A84" s="9" t="s">
        <v>46</v>
      </c>
      <c r="B84" s="94">
        <v>0</v>
      </c>
      <c r="C84" s="95">
        <v>0</v>
      </c>
      <c r="D84" s="95">
        <v>0</v>
      </c>
      <c r="E84" s="95">
        <v>0.48970000000000002</v>
      </c>
      <c r="F84" s="95">
        <v>0.93110000000000004</v>
      </c>
      <c r="G84" s="96">
        <v>0.29559999999999997</v>
      </c>
      <c r="H84" s="90"/>
      <c r="I84" s="83"/>
    </row>
    <row r="85" spans="1:9" ht="24" x14ac:dyDescent="0.25">
      <c r="A85" s="9" t="s">
        <v>47</v>
      </c>
      <c r="B85" s="94">
        <v>0</v>
      </c>
      <c r="C85" s="95">
        <v>0</v>
      </c>
      <c r="D85" s="95">
        <v>1.1999999999999999E-3</v>
      </c>
      <c r="E85" s="95">
        <v>0.06</v>
      </c>
      <c r="F85" s="95">
        <v>5.5E-2</v>
      </c>
      <c r="G85" s="96">
        <v>2.5000000000000001E-2</v>
      </c>
      <c r="H85" s="90"/>
      <c r="I85" s="83"/>
    </row>
    <row r="86" spans="1:9" x14ac:dyDescent="0.25">
      <c r="A86" s="9" t="s">
        <v>48</v>
      </c>
      <c r="B86" s="94">
        <v>0</v>
      </c>
      <c r="C86" s="95">
        <v>1.1999999999999999E-3</v>
      </c>
      <c r="D86" s="95">
        <v>2.8999999999999998E-3</v>
      </c>
      <c r="E86" s="95">
        <v>1.9699999999999999E-2</v>
      </c>
      <c r="F86" s="95">
        <v>6.7000000000000002E-3</v>
      </c>
      <c r="G86" s="96">
        <v>6.7000000000000002E-3</v>
      </c>
      <c r="H86" s="90"/>
      <c r="I86" s="83"/>
    </row>
    <row r="87" spans="1:9" ht="24" x14ac:dyDescent="0.25">
      <c r="A87" s="9" t="s">
        <v>49</v>
      </c>
      <c r="B87" s="94">
        <v>0</v>
      </c>
      <c r="C87" s="95">
        <v>0</v>
      </c>
      <c r="D87" s="95">
        <v>1.1999999999999999E-3</v>
      </c>
      <c r="E87" s="95">
        <v>1.0999999999999999E-2</v>
      </c>
      <c r="F87" s="95">
        <v>3.3E-3</v>
      </c>
      <c r="G87" s="96">
        <v>3.3999999999999998E-3</v>
      </c>
      <c r="H87" s="90"/>
      <c r="I87" s="83"/>
    </row>
    <row r="88" spans="1:9" x14ac:dyDescent="0.25">
      <c r="A88" s="9" t="s">
        <v>50</v>
      </c>
      <c r="B88" s="94">
        <v>5.0000000000000001E-4</v>
      </c>
      <c r="C88" s="95">
        <v>1.11E-2</v>
      </c>
      <c r="D88" s="95">
        <v>4.7100000000000003E-2</v>
      </c>
      <c r="E88" s="95">
        <v>0.66010000000000002</v>
      </c>
      <c r="F88" s="95">
        <v>0.99890000000000001</v>
      </c>
      <c r="G88" s="96">
        <v>0.35970000000000002</v>
      </c>
      <c r="H88" s="90"/>
      <c r="I88" s="83"/>
    </row>
    <row r="89" spans="1:9" x14ac:dyDescent="0.25">
      <c r="A89" s="9" t="s">
        <v>51</v>
      </c>
      <c r="B89" s="94">
        <v>9.7500000000000003E-2</v>
      </c>
      <c r="C89" s="95">
        <v>0.32040000000000002</v>
      </c>
      <c r="D89" s="95">
        <v>0.37290000000000001</v>
      </c>
      <c r="E89" s="95">
        <v>0.64180000000000004</v>
      </c>
      <c r="F89" s="95">
        <v>0.93059999999999998</v>
      </c>
      <c r="G89" s="96">
        <v>0.47889999999999999</v>
      </c>
      <c r="H89" s="90"/>
      <c r="I89" s="83"/>
    </row>
    <row r="90" spans="1:9" x14ac:dyDescent="0.25">
      <c r="A90" s="9" t="s">
        <v>52</v>
      </c>
      <c r="B90" s="94">
        <v>5.0000000000000001E-4</v>
      </c>
      <c r="C90" s="95">
        <v>4.2799999999999998E-2</v>
      </c>
      <c r="D90" s="95">
        <v>8.4900000000000003E-2</v>
      </c>
      <c r="E90" s="95">
        <v>0.39900000000000002</v>
      </c>
      <c r="F90" s="95">
        <v>0.9506</v>
      </c>
      <c r="G90" s="96">
        <v>0.30180000000000001</v>
      </c>
      <c r="H90" s="90"/>
      <c r="I90" s="83"/>
    </row>
    <row r="91" spans="1:9" x14ac:dyDescent="0.25">
      <c r="A91" s="9" t="s">
        <v>53</v>
      </c>
      <c r="B91" s="94">
        <v>0</v>
      </c>
      <c r="C91" s="95">
        <v>1.1999999999999999E-3</v>
      </c>
      <c r="D91" s="95">
        <v>7.0000000000000001E-3</v>
      </c>
      <c r="E91" s="95">
        <v>0.1104</v>
      </c>
      <c r="F91" s="95">
        <v>0.79559999999999997</v>
      </c>
      <c r="G91" s="96">
        <v>0.1817</v>
      </c>
      <c r="H91" s="90"/>
      <c r="I91" s="83"/>
    </row>
    <row r="92" spans="1:9" x14ac:dyDescent="0.25">
      <c r="A92" s="9" t="s">
        <v>54</v>
      </c>
      <c r="B92" s="94">
        <v>0.11509999999999999</v>
      </c>
      <c r="C92" s="95">
        <v>0.24840000000000001</v>
      </c>
      <c r="D92" s="95">
        <v>0.2787</v>
      </c>
      <c r="E92" s="95">
        <v>0.312</v>
      </c>
      <c r="F92" s="95">
        <v>0.33</v>
      </c>
      <c r="G92" s="96">
        <v>0.25779999999999997</v>
      </c>
      <c r="H92" s="90"/>
      <c r="I92" s="83"/>
    </row>
    <row r="93" spans="1:9" ht="24" x14ac:dyDescent="0.25">
      <c r="A93" s="9" t="s">
        <v>55</v>
      </c>
      <c r="B93" s="94">
        <v>2.0999999999999999E-3</v>
      </c>
      <c r="C93" s="95">
        <v>4.1000000000000003E-3</v>
      </c>
      <c r="D93" s="95">
        <v>4.1000000000000003E-3</v>
      </c>
      <c r="E93" s="95">
        <v>1.4200000000000001E-2</v>
      </c>
      <c r="F93" s="95">
        <v>3.2199999999999999E-2</v>
      </c>
      <c r="G93" s="96">
        <v>1.15E-2</v>
      </c>
      <c r="H93" s="90"/>
      <c r="I93" s="83"/>
    </row>
    <row r="94" spans="1:9" x14ac:dyDescent="0.25">
      <c r="A94" s="9" t="s">
        <v>56</v>
      </c>
      <c r="B94" s="94">
        <v>1.6000000000000001E-3</v>
      </c>
      <c r="C94" s="95">
        <v>5.8999999999999999E-3</v>
      </c>
      <c r="D94" s="95">
        <v>1.6299999999999999E-2</v>
      </c>
      <c r="E94" s="95">
        <v>4.1700000000000001E-2</v>
      </c>
      <c r="F94" s="95">
        <v>0.25609999999999999</v>
      </c>
      <c r="G94" s="96">
        <v>6.3899999999999998E-2</v>
      </c>
      <c r="H94" s="90"/>
      <c r="I94" s="83"/>
    </row>
    <row r="95" spans="1:9" x14ac:dyDescent="0.25">
      <c r="A95" s="9" t="s">
        <v>57</v>
      </c>
      <c r="B95" s="94">
        <v>0</v>
      </c>
      <c r="C95" s="95">
        <v>5.9999999999999995E-4</v>
      </c>
      <c r="D95" s="95">
        <v>3.5000000000000001E-3</v>
      </c>
      <c r="E95" s="95">
        <v>2.93E-2</v>
      </c>
      <c r="F95" s="95">
        <v>0.38940000000000002</v>
      </c>
      <c r="G95" s="96">
        <v>8.3099999999999993E-2</v>
      </c>
      <c r="H95" s="90"/>
      <c r="I95" s="83"/>
    </row>
    <row r="96" spans="1:9" x14ac:dyDescent="0.25">
      <c r="A96" s="9" t="s">
        <v>58</v>
      </c>
      <c r="B96" s="94">
        <v>0</v>
      </c>
      <c r="C96" s="95">
        <v>4.1000000000000003E-3</v>
      </c>
      <c r="D96" s="95">
        <v>1.5100000000000001E-2</v>
      </c>
      <c r="E96" s="95">
        <v>7.9699999999999993E-2</v>
      </c>
      <c r="F96" s="95">
        <v>0.57720000000000005</v>
      </c>
      <c r="G96" s="96">
        <v>0.13420000000000001</v>
      </c>
      <c r="H96" s="90"/>
      <c r="I96" s="83"/>
    </row>
    <row r="97" spans="1:9" x14ac:dyDescent="0.25">
      <c r="A97" s="9" t="s">
        <v>59</v>
      </c>
      <c r="B97" s="94">
        <v>0.2122</v>
      </c>
      <c r="C97" s="95">
        <v>0.48620000000000002</v>
      </c>
      <c r="D97" s="95">
        <v>0.50960000000000005</v>
      </c>
      <c r="E97" s="95">
        <v>0.74160000000000004</v>
      </c>
      <c r="F97" s="95">
        <v>0.89</v>
      </c>
      <c r="G97" s="96">
        <v>0.57350000000000001</v>
      </c>
      <c r="H97" s="90"/>
      <c r="I97" s="83"/>
    </row>
    <row r="98" spans="1:9" x14ac:dyDescent="0.25">
      <c r="A98" s="9" t="s">
        <v>60</v>
      </c>
      <c r="B98" s="94">
        <v>0.14710000000000001</v>
      </c>
      <c r="C98" s="95">
        <v>0.23200000000000001</v>
      </c>
      <c r="D98" s="95">
        <v>0.37290000000000001</v>
      </c>
      <c r="E98" s="95">
        <v>0.12139999999999999</v>
      </c>
      <c r="F98" s="95">
        <v>6.1100000000000002E-2</v>
      </c>
      <c r="G98" s="96">
        <v>0.18179999999999999</v>
      </c>
      <c r="H98" s="90"/>
      <c r="I98" s="83"/>
    </row>
    <row r="99" spans="1:9" x14ac:dyDescent="0.25">
      <c r="A99" s="9" t="s">
        <v>61</v>
      </c>
      <c r="B99" s="94">
        <v>0</v>
      </c>
      <c r="C99" s="95">
        <v>3.5000000000000001E-3</v>
      </c>
      <c r="D99" s="95">
        <v>5.9999999999999995E-4</v>
      </c>
      <c r="E99" s="95">
        <v>2.3E-3</v>
      </c>
      <c r="F99" s="95">
        <v>1.5599999999999999E-2</v>
      </c>
      <c r="G99" s="96">
        <v>4.3E-3</v>
      </c>
      <c r="H99" s="90"/>
      <c r="I99" s="83"/>
    </row>
    <row r="100" spans="1:9" x14ac:dyDescent="0.25">
      <c r="A100" s="9" t="s">
        <v>62</v>
      </c>
      <c r="B100" s="94">
        <v>2.93E-2</v>
      </c>
      <c r="C100" s="95">
        <v>0.1353</v>
      </c>
      <c r="D100" s="95">
        <v>0.1885</v>
      </c>
      <c r="E100" s="95">
        <v>0.49020000000000002</v>
      </c>
      <c r="F100" s="95">
        <v>0.85719999999999996</v>
      </c>
      <c r="G100" s="96">
        <v>0.34710000000000002</v>
      </c>
      <c r="H100" s="90"/>
      <c r="I100" s="83"/>
    </row>
    <row r="101" spans="1:9" x14ac:dyDescent="0.25">
      <c r="A101" s="9" t="s">
        <v>63</v>
      </c>
      <c r="B101" s="94">
        <v>3.0285000000000002</v>
      </c>
      <c r="C101" s="95">
        <v>2.7667000000000002</v>
      </c>
      <c r="D101" s="95">
        <v>2.3969</v>
      </c>
      <c r="E101" s="95">
        <v>2.2944</v>
      </c>
      <c r="F101" s="95">
        <v>2.0825999999999998</v>
      </c>
      <c r="G101" s="96">
        <v>2.5074999999999998</v>
      </c>
      <c r="H101" s="90"/>
      <c r="I101" s="83"/>
    </row>
    <row r="102" spans="1:9" x14ac:dyDescent="0.25">
      <c r="A102" s="9" t="s">
        <v>64</v>
      </c>
      <c r="B102" s="94">
        <v>4.6818</v>
      </c>
      <c r="C102" s="95">
        <v>3.1898</v>
      </c>
      <c r="D102" s="95">
        <v>3.0127999999999999</v>
      </c>
      <c r="E102" s="95">
        <v>2.3050999999999999</v>
      </c>
      <c r="F102" s="95">
        <v>1.6928000000000001</v>
      </c>
      <c r="G102" s="96">
        <v>2.9603000000000002</v>
      </c>
      <c r="H102" s="90"/>
      <c r="I102" s="83"/>
    </row>
    <row r="103" spans="1:9" x14ac:dyDescent="0.25">
      <c r="A103" s="9" t="s">
        <v>65</v>
      </c>
      <c r="B103" s="94">
        <v>1.7264999999999999</v>
      </c>
      <c r="C103" s="95">
        <v>2.4476</v>
      </c>
      <c r="D103" s="95">
        <v>3.6846999999999999</v>
      </c>
      <c r="E103" s="95">
        <v>1.6174999999999999</v>
      </c>
      <c r="F103" s="95">
        <v>1.6311</v>
      </c>
      <c r="G103" s="96">
        <v>2.1775000000000002</v>
      </c>
      <c r="H103" s="90"/>
      <c r="I103" s="83"/>
    </row>
    <row r="104" spans="1:9" x14ac:dyDescent="0.25">
      <c r="A104" s="9" t="s">
        <v>66</v>
      </c>
      <c r="B104" s="94">
        <v>5.0000000000000001E-4</v>
      </c>
      <c r="C104" s="95">
        <v>0</v>
      </c>
      <c r="D104" s="95">
        <v>0</v>
      </c>
      <c r="E104" s="95">
        <v>5.0000000000000001E-4</v>
      </c>
      <c r="F104" s="95">
        <v>2.2000000000000001E-3</v>
      </c>
      <c r="G104" s="96">
        <v>5.9999999999999995E-4</v>
      </c>
      <c r="H104" s="90"/>
      <c r="I104" s="83"/>
    </row>
    <row r="105" spans="1:9" x14ac:dyDescent="0.25">
      <c r="A105" s="9" t="s">
        <v>67</v>
      </c>
      <c r="B105" s="94">
        <v>0.33639999999999998</v>
      </c>
      <c r="C105" s="95">
        <v>0.4335</v>
      </c>
      <c r="D105" s="95">
        <v>0.44390000000000002</v>
      </c>
      <c r="E105" s="95">
        <v>0.1191</v>
      </c>
      <c r="F105" s="95">
        <v>9.2799999999999994E-2</v>
      </c>
      <c r="G105" s="96">
        <v>0.27579999999999999</v>
      </c>
      <c r="H105" s="90"/>
      <c r="I105" s="83"/>
    </row>
    <row r="106" spans="1:9" x14ac:dyDescent="0.25">
      <c r="A106" s="9" t="s">
        <v>68</v>
      </c>
      <c r="B106" s="94">
        <v>0</v>
      </c>
      <c r="C106" s="95">
        <v>0</v>
      </c>
      <c r="D106" s="95">
        <v>0</v>
      </c>
      <c r="E106" s="95">
        <v>0</v>
      </c>
      <c r="F106" s="95">
        <v>5.9999999999999995E-4</v>
      </c>
      <c r="G106" s="96">
        <v>1E-4</v>
      </c>
      <c r="H106" s="90"/>
      <c r="I106" s="83"/>
    </row>
    <row r="107" spans="1:9" x14ac:dyDescent="0.25">
      <c r="A107" s="9" t="s">
        <v>69</v>
      </c>
      <c r="B107" s="94">
        <v>1.9579</v>
      </c>
      <c r="C107" s="95">
        <v>2.5108000000000001</v>
      </c>
      <c r="D107" s="95">
        <v>3.1332</v>
      </c>
      <c r="E107" s="95">
        <v>1.2574000000000001</v>
      </c>
      <c r="F107" s="95">
        <v>0.80720000000000003</v>
      </c>
      <c r="G107" s="96">
        <v>1.8894</v>
      </c>
      <c r="H107" s="90"/>
      <c r="I107" s="83"/>
    </row>
    <row r="108" spans="1:9" x14ac:dyDescent="0.25">
      <c r="A108" s="9" t="s">
        <v>70</v>
      </c>
      <c r="B108" s="94">
        <v>0</v>
      </c>
      <c r="C108" s="95">
        <v>0</v>
      </c>
      <c r="D108" s="95">
        <v>0</v>
      </c>
      <c r="E108" s="95">
        <v>5.0000000000000001E-4</v>
      </c>
      <c r="F108" s="95">
        <v>5.9999999999999995E-4</v>
      </c>
      <c r="G108" s="96">
        <v>2.0000000000000001E-4</v>
      </c>
      <c r="H108" s="90"/>
      <c r="I108" s="83"/>
    </row>
    <row r="109" spans="1:9" x14ac:dyDescent="0.25">
      <c r="A109" s="9" t="s">
        <v>71</v>
      </c>
      <c r="B109" s="94">
        <v>0.1013</v>
      </c>
      <c r="C109" s="95">
        <v>0.1963</v>
      </c>
      <c r="D109" s="95">
        <v>0.28849999999999998</v>
      </c>
      <c r="E109" s="95">
        <v>0.23039999999999999</v>
      </c>
      <c r="F109" s="95">
        <v>7.8899999999999998E-2</v>
      </c>
      <c r="G109" s="96">
        <v>0.1794</v>
      </c>
      <c r="H109" s="90"/>
      <c r="I109" s="83"/>
    </row>
    <row r="110" spans="1:9" x14ac:dyDescent="0.25">
      <c r="A110" s="9" t="s">
        <v>72</v>
      </c>
      <c r="B110" s="94">
        <v>4.9462000000000002</v>
      </c>
      <c r="C110" s="95">
        <v>6.2789000000000001</v>
      </c>
      <c r="D110" s="95">
        <v>6.6002999999999998</v>
      </c>
      <c r="E110" s="95">
        <v>4.1369999999999996</v>
      </c>
      <c r="F110" s="95">
        <v>4.1211000000000002</v>
      </c>
      <c r="G110" s="96">
        <v>5.1471999999999998</v>
      </c>
      <c r="H110" s="90"/>
      <c r="I110" s="83"/>
    </row>
    <row r="111" spans="1:9" x14ac:dyDescent="0.25">
      <c r="A111" s="9" t="s">
        <v>73</v>
      </c>
      <c r="B111" s="94">
        <v>1.1000000000000001E-3</v>
      </c>
      <c r="C111" s="95">
        <v>1.8E-3</v>
      </c>
      <c r="D111" s="95">
        <v>1.1999999999999999E-3</v>
      </c>
      <c r="E111" s="95">
        <v>3.2000000000000002E-3</v>
      </c>
      <c r="F111" s="95">
        <v>3.8999999999999998E-3</v>
      </c>
      <c r="G111" s="96">
        <v>2.3E-3</v>
      </c>
      <c r="H111" s="90"/>
      <c r="I111" s="83"/>
    </row>
    <row r="112" spans="1:9" x14ac:dyDescent="0.25">
      <c r="A112" s="9" t="s">
        <v>74</v>
      </c>
      <c r="B112" s="94">
        <v>0.18820000000000001</v>
      </c>
      <c r="C112" s="95">
        <v>0.21029999999999999</v>
      </c>
      <c r="D112" s="95">
        <v>0.12330000000000001</v>
      </c>
      <c r="E112" s="95">
        <v>8.7999999999999995E-2</v>
      </c>
      <c r="F112" s="95">
        <v>5.9400000000000001E-2</v>
      </c>
      <c r="G112" s="96">
        <v>0.13170000000000001</v>
      </c>
      <c r="H112" s="90"/>
      <c r="I112" s="83"/>
    </row>
    <row r="113" spans="1:9" x14ac:dyDescent="0.25">
      <c r="A113" s="9" t="s">
        <v>75</v>
      </c>
      <c r="B113" s="94">
        <v>5.0000000000000001E-4</v>
      </c>
      <c r="C113" s="95">
        <v>5.9999999999999995E-4</v>
      </c>
      <c r="D113" s="95">
        <v>0</v>
      </c>
      <c r="E113" s="95">
        <v>0</v>
      </c>
      <c r="F113" s="95">
        <v>0</v>
      </c>
      <c r="G113" s="96">
        <v>2.0000000000000001E-4</v>
      </c>
      <c r="H113" s="90"/>
      <c r="I113" s="83"/>
    </row>
    <row r="114" spans="1:9" x14ac:dyDescent="0.25">
      <c r="A114" s="9" t="s">
        <v>76</v>
      </c>
      <c r="B114" s="94">
        <v>0.99519999999999997</v>
      </c>
      <c r="C114" s="95">
        <v>0.65500000000000003</v>
      </c>
      <c r="D114" s="95">
        <v>5.6399999999999999E-2</v>
      </c>
      <c r="E114" s="95">
        <v>3.7000000000000002E-3</v>
      </c>
      <c r="F114" s="95">
        <v>0</v>
      </c>
      <c r="G114" s="96">
        <v>0.33279999999999998</v>
      </c>
      <c r="H114" s="90"/>
      <c r="I114" s="83"/>
    </row>
    <row r="115" spans="1:9" ht="24" x14ac:dyDescent="0.25">
      <c r="A115" s="9" t="s">
        <v>77</v>
      </c>
      <c r="B115" s="94">
        <v>5.0000000000000001E-4</v>
      </c>
      <c r="C115" s="95">
        <v>0</v>
      </c>
      <c r="D115" s="95">
        <v>5.9999999999999995E-4</v>
      </c>
      <c r="E115" s="95">
        <v>0</v>
      </c>
      <c r="F115" s="95">
        <v>6.1000000000000004E-3</v>
      </c>
      <c r="G115" s="96">
        <v>1.4E-3</v>
      </c>
      <c r="H115" s="90"/>
      <c r="I115" s="83"/>
    </row>
    <row r="116" spans="1:9" x14ac:dyDescent="0.25">
      <c r="A116" s="9" t="s">
        <v>78</v>
      </c>
      <c r="B116" s="94">
        <v>0</v>
      </c>
      <c r="C116" s="95">
        <v>5.9999999999999995E-4</v>
      </c>
      <c r="D116" s="95">
        <v>0</v>
      </c>
      <c r="E116" s="95">
        <v>3.2000000000000002E-3</v>
      </c>
      <c r="F116" s="95">
        <v>1.89E-2</v>
      </c>
      <c r="G116" s="96">
        <v>4.4999999999999997E-3</v>
      </c>
      <c r="H116" s="90"/>
      <c r="I116" s="83"/>
    </row>
    <row r="117" spans="1:9" ht="24" x14ac:dyDescent="0.25">
      <c r="A117" s="9" t="s">
        <v>79</v>
      </c>
      <c r="B117" s="94">
        <v>0</v>
      </c>
      <c r="C117" s="95">
        <v>0</v>
      </c>
      <c r="D117" s="95">
        <v>0</v>
      </c>
      <c r="E117" s="95">
        <v>8.9999999999999998E-4</v>
      </c>
      <c r="F117" s="95">
        <v>3.3E-3</v>
      </c>
      <c r="G117" s="96">
        <v>8.9999999999999998E-4</v>
      </c>
      <c r="H117" s="90"/>
      <c r="I117" s="83"/>
    </row>
    <row r="118" spans="1:9" x14ac:dyDescent="0.25">
      <c r="A118" s="9" t="s">
        <v>80</v>
      </c>
      <c r="B118" s="94">
        <v>0</v>
      </c>
      <c r="C118" s="95">
        <v>0</v>
      </c>
      <c r="D118" s="95">
        <v>0</v>
      </c>
      <c r="E118" s="95">
        <v>2.3E-3</v>
      </c>
      <c r="F118" s="95">
        <v>5.1700000000000003E-2</v>
      </c>
      <c r="G118" s="96">
        <v>1.06E-2</v>
      </c>
      <c r="H118" s="90"/>
      <c r="I118" s="83"/>
    </row>
    <row r="119" spans="1:9" x14ac:dyDescent="0.25">
      <c r="A119" s="9" t="s">
        <v>81</v>
      </c>
      <c r="B119" s="94">
        <v>4.3E-3</v>
      </c>
      <c r="C119" s="95">
        <v>0.3427</v>
      </c>
      <c r="D119" s="95">
        <v>0.9395</v>
      </c>
      <c r="E119" s="95">
        <v>0.97570000000000001</v>
      </c>
      <c r="F119" s="95">
        <v>0.83440000000000003</v>
      </c>
      <c r="G119" s="96">
        <v>0.629</v>
      </c>
      <c r="H119" s="90"/>
      <c r="I119" s="83"/>
    </row>
    <row r="120" spans="1:9" x14ac:dyDescent="0.25">
      <c r="A120" s="9" t="s">
        <v>82</v>
      </c>
      <c r="B120" s="94">
        <v>0</v>
      </c>
      <c r="C120" s="95">
        <v>0</v>
      </c>
      <c r="D120" s="95">
        <v>1.1999999999999999E-3</v>
      </c>
      <c r="E120" s="95">
        <v>1.24E-2</v>
      </c>
      <c r="F120" s="95">
        <v>8.3900000000000002E-2</v>
      </c>
      <c r="G120" s="96">
        <v>1.9400000000000001E-2</v>
      </c>
      <c r="H120" s="90"/>
      <c r="I120" s="83"/>
    </row>
    <row r="121" spans="1:9" x14ac:dyDescent="0.25">
      <c r="A121" s="9" t="s">
        <v>83</v>
      </c>
      <c r="B121" s="94">
        <v>0</v>
      </c>
      <c r="C121" s="95">
        <v>1.1999999999999999E-3</v>
      </c>
      <c r="D121" s="95">
        <v>5.9999999999999995E-4</v>
      </c>
      <c r="E121" s="95">
        <v>5.0000000000000001E-4</v>
      </c>
      <c r="F121" s="95">
        <v>1.1000000000000001E-3</v>
      </c>
      <c r="G121" s="96">
        <v>5.9999999999999995E-4</v>
      </c>
      <c r="H121" s="90"/>
      <c r="I121" s="83"/>
    </row>
    <row r="122" spans="1:9" x14ac:dyDescent="0.25">
      <c r="A122" s="9" t="s">
        <v>84</v>
      </c>
      <c r="B122" s="94">
        <v>0.1205</v>
      </c>
      <c r="C122" s="95">
        <v>3.1600000000000003E-2</v>
      </c>
      <c r="D122" s="95">
        <v>4.1000000000000003E-3</v>
      </c>
      <c r="E122" s="95">
        <v>2.3E-3</v>
      </c>
      <c r="F122" s="95">
        <v>5.9999999999999995E-4</v>
      </c>
      <c r="G122" s="96">
        <v>3.1600000000000003E-2</v>
      </c>
      <c r="H122" s="90"/>
      <c r="I122" s="83"/>
    </row>
    <row r="123" spans="1:9" ht="24" x14ac:dyDescent="0.25">
      <c r="A123" s="9" t="s">
        <v>85</v>
      </c>
      <c r="B123" s="94">
        <v>7.0400000000000004E-2</v>
      </c>
      <c r="C123" s="95">
        <v>2.58E-2</v>
      </c>
      <c r="D123" s="95">
        <v>6.4000000000000003E-3</v>
      </c>
      <c r="E123" s="95">
        <v>5.0000000000000001E-4</v>
      </c>
      <c r="F123" s="95">
        <v>0</v>
      </c>
      <c r="G123" s="96">
        <v>2.0199999999999999E-2</v>
      </c>
      <c r="H123" s="90"/>
      <c r="I123" s="83"/>
    </row>
    <row r="124" spans="1:9" x14ac:dyDescent="0.25">
      <c r="A124" s="9" t="s">
        <v>86</v>
      </c>
      <c r="B124" s="94">
        <v>5.0000000000000001E-4</v>
      </c>
      <c r="C124" s="95">
        <v>5.9999999999999995E-4</v>
      </c>
      <c r="D124" s="95">
        <v>2.3E-3</v>
      </c>
      <c r="E124" s="95">
        <v>8.9999999999999998E-4</v>
      </c>
      <c r="F124" s="95">
        <v>0</v>
      </c>
      <c r="G124" s="96">
        <v>8.9999999999999998E-4</v>
      </c>
      <c r="H124" s="90"/>
      <c r="I124" s="83"/>
    </row>
    <row r="125" spans="1:9" x14ac:dyDescent="0.25">
      <c r="A125" s="9" t="s">
        <v>87</v>
      </c>
      <c r="B125" s="94">
        <v>0</v>
      </c>
      <c r="C125" s="95">
        <v>0</v>
      </c>
      <c r="D125" s="95">
        <v>0</v>
      </c>
      <c r="E125" s="95">
        <v>0</v>
      </c>
      <c r="F125" s="95">
        <v>5.9999999999999995E-4</v>
      </c>
      <c r="G125" s="96">
        <v>1E-4</v>
      </c>
      <c r="H125" s="90"/>
      <c r="I125" s="83"/>
    </row>
    <row r="126" spans="1:9" x14ac:dyDescent="0.25">
      <c r="A126" s="9" t="s">
        <v>88</v>
      </c>
      <c r="B126" s="94">
        <v>5.8999999999999999E-3</v>
      </c>
      <c r="C126" s="95">
        <v>5.9999999999999995E-4</v>
      </c>
      <c r="D126" s="95">
        <v>1.6999999999999999E-3</v>
      </c>
      <c r="E126" s="95">
        <v>1.8E-3</v>
      </c>
      <c r="F126" s="95">
        <v>0</v>
      </c>
      <c r="G126" s="96">
        <v>2E-3</v>
      </c>
      <c r="H126" s="90"/>
      <c r="I126" s="83"/>
    </row>
    <row r="127" spans="1:9" x14ac:dyDescent="0.25">
      <c r="A127" s="9" t="s">
        <v>89</v>
      </c>
      <c r="B127" s="94">
        <v>3.2000000000000002E-3</v>
      </c>
      <c r="C127" s="95">
        <v>5.8599999999999999E-2</v>
      </c>
      <c r="D127" s="95">
        <v>0.30309999999999998</v>
      </c>
      <c r="E127" s="95">
        <v>0.45350000000000001</v>
      </c>
      <c r="F127" s="95">
        <v>0.60389999999999999</v>
      </c>
      <c r="G127" s="96">
        <v>0.29120000000000001</v>
      </c>
      <c r="H127" s="90"/>
      <c r="I127" s="83"/>
    </row>
    <row r="128" spans="1:9" x14ac:dyDescent="0.25">
      <c r="A128" s="9" t="s">
        <v>90</v>
      </c>
      <c r="B128" s="94">
        <v>1.6000000000000001E-3</v>
      </c>
      <c r="C128" s="95">
        <v>2.8999999999999998E-3</v>
      </c>
      <c r="D128" s="95">
        <v>5.7999999999999996E-3</v>
      </c>
      <c r="E128" s="95">
        <v>9.1999999999999998E-3</v>
      </c>
      <c r="F128" s="95">
        <v>7.7999999999999996E-3</v>
      </c>
      <c r="G128" s="96">
        <v>5.5999999999999999E-3</v>
      </c>
      <c r="H128" s="90"/>
      <c r="I128" s="83"/>
    </row>
    <row r="129" spans="1:9" x14ac:dyDescent="0.25">
      <c r="A129" s="9" t="s">
        <v>91</v>
      </c>
      <c r="B129" s="94">
        <v>0.31769999999999998</v>
      </c>
      <c r="C129" s="95">
        <v>0.54069999999999996</v>
      </c>
      <c r="D129" s="95">
        <v>0.60499999999999998</v>
      </c>
      <c r="E129" s="95">
        <v>0.39900000000000002</v>
      </c>
      <c r="F129" s="95">
        <v>0.2722</v>
      </c>
      <c r="G129" s="96">
        <v>0.42220000000000002</v>
      </c>
      <c r="H129" s="90"/>
      <c r="I129" s="83"/>
    </row>
    <row r="130" spans="1:9" x14ac:dyDescent="0.25">
      <c r="A130" s="9" t="s">
        <v>92</v>
      </c>
      <c r="B130" s="94">
        <v>6.4000000000000003E-3</v>
      </c>
      <c r="C130" s="95">
        <v>1.5800000000000002E-2</v>
      </c>
      <c r="D130" s="95">
        <v>3.1399999999999997E-2</v>
      </c>
      <c r="E130" s="95">
        <v>0.12280000000000001</v>
      </c>
      <c r="F130" s="95">
        <v>0.1111</v>
      </c>
      <c r="G130" s="96">
        <v>6.0400000000000002E-2</v>
      </c>
      <c r="H130" s="90"/>
      <c r="I130" s="83"/>
    </row>
    <row r="131" spans="1:9" x14ac:dyDescent="0.25">
      <c r="A131" s="9" t="s">
        <v>93</v>
      </c>
      <c r="B131" s="94">
        <v>8.5000000000000006E-3</v>
      </c>
      <c r="C131" s="95">
        <v>4.7000000000000002E-3</v>
      </c>
      <c r="D131" s="95">
        <v>1.11E-2</v>
      </c>
      <c r="E131" s="95">
        <v>7.3000000000000001E-3</v>
      </c>
      <c r="F131" s="95">
        <v>2.8E-3</v>
      </c>
      <c r="G131" s="96">
        <v>6.8999999999999999E-3</v>
      </c>
      <c r="H131" s="90"/>
      <c r="I131" s="83"/>
    </row>
    <row r="132" spans="1:9" x14ac:dyDescent="0.25">
      <c r="A132" s="9" t="s">
        <v>94</v>
      </c>
      <c r="B132" s="94">
        <v>9.1000000000000004E-3</v>
      </c>
      <c r="C132" s="95">
        <v>3.5000000000000001E-3</v>
      </c>
      <c r="D132" s="95">
        <v>5.9999999999999995E-4</v>
      </c>
      <c r="E132" s="95">
        <v>0</v>
      </c>
      <c r="F132" s="95">
        <v>5.9999999999999995E-4</v>
      </c>
      <c r="G132" s="96">
        <v>2.7000000000000001E-3</v>
      </c>
      <c r="H132" s="90"/>
      <c r="I132" s="83"/>
    </row>
    <row r="133" spans="1:9" x14ac:dyDescent="0.25">
      <c r="A133" s="9" t="s">
        <v>95</v>
      </c>
      <c r="B133" s="94">
        <v>2.0999999999999999E-3</v>
      </c>
      <c r="C133" s="95">
        <v>1.0500000000000001E-2</v>
      </c>
      <c r="D133" s="95">
        <v>5.9999999999999995E-4</v>
      </c>
      <c r="E133" s="95">
        <v>5.0000000000000001E-4</v>
      </c>
      <c r="F133" s="95">
        <v>0</v>
      </c>
      <c r="G133" s="96">
        <v>2.5999999999999999E-3</v>
      </c>
      <c r="H133" s="90"/>
      <c r="I133" s="83"/>
    </row>
    <row r="134" spans="1:9" x14ac:dyDescent="0.25">
      <c r="A134" s="9" t="s">
        <v>96</v>
      </c>
      <c r="B134" s="94">
        <v>0.99680000000000002</v>
      </c>
      <c r="C134" s="95">
        <v>0.87929999999999997</v>
      </c>
      <c r="D134" s="95">
        <v>0.15709999999999999</v>
      </c>
      <c r="E134" s="95">
        <v>2.7000000000000001E-3</v>
      </c>
      <c r="F134" s="95">
        <v>3.3E-3</v>
      </c>
      <c r="G134" s="96">
        <v>0.39340000000000003</v>
      </c>
      <c r="H134" s="90"/>
      <c r="I134" s="83"/>
    </row>
    <row r="135" spans="1:9" x14ac:dyDescent="0.25">
      <c r="A135" s="9" t="s">
        <v>97</v>
      </c>
      <c r="B135" s="94">
        <v>0</v>
      </c>
      <c r="C135" s="95">
        <v>2.8999999999999998E-3</v>
      </c>
      <c r="D135" s="95">
        <v>2.3E-3</v>
      </c>
      <c r="E135" s="95">
        <v>5.0000000000000001E-4</v>
      </c>
      <c r="F135" s="95">
        <v>0</v>
      </c>
      <c r="G135" s="96">
        <v>1.1000000000000001E-3</v>
      </c>
      <c r="H135" s="90"/>
      <c r="I135" s="83"/>
    </row>
    <row r="136" spans="1:9" x14ac:dyDescent="0.25">
      <c r="A136" s="9" t="s">
        <v>98</v>
      </c>
      <c r="B136" s="94">
        <v>5.0000000000000001E-4</v>
      </c>
      <c r="C136" s="95">
        <v>0</v>
      </c>
      <c r="D136" s="95">
        <v>0</v>
      </c>
      <c r="E136" s="95">
        <v>0</v>
      </c>
      <c r="F136" s="95">
        <v>5.9999999999999995E-4</v>
      </c>
      <c r="G136" s="96">
        <v>2.0000000000000001E-4</v>
      </c>
      <c r="H136" s="90"/>
      <c r="I136" s="83"/>
    </row>
    <row r="137" spans="1:9" x14ac:dyDescent="0.25">
      <c r="A137" s="9" t="s">
        <v>99</v>
      </c>
      <c r="B137" s="94">
        <v>0</v>
      </c>
      <c r="C137" s="95">
        <v>3.6299999999999999E-2</v>
      </c>
      <c r="D137" s="95">
        <v>0.12620000000000001</v>
      </c>
      <c r="E137" s="95">
        <v>6.4600000000000005E-2</v>
      </c>
      <c r="F137" s="95">
        <v>1.9400000000000001E-2</v>
      </c>
      <c r="G137" s="96">
        <v>4.9000000000000002E-2</v>
      </c>
      <c r="H137" s="90"/>
      <c r="I137" s="83"/>
    </row>
    <row r="138" spans="1:9" x14ac:dyDescent="0.25">
      <c r="A138" s="9" t="s">
        <v>100</v>
      </c>
      <c r="B138" s="94">
        <v>0</v>
      </c>
      <c r="C138" s="95">
        <v>0</v>
      </c>
      <c r="D138" s="95">
        <v>1.1999999999999999E-3</v>
      </c>
      <c r="E138" s="95">
        <v>1.4E-3</v>
      </c>
      <c r="F138" s="95">
        <v>1.6999999999999999E-3</v>
      </c>
      <c r="G138" s="96">
        <v>8.9999999999999998E-4</v>
      </c>
      <c r="H138" s="90"/>
      <c r="I138" s="83"/>
    </row>
    <row r="139" spans="1:9" x14ac:dyDescent="0.25">
      <c r="A139" s="9" t="s">
        <v>101</v>
      </c>
      <c r="B139" s="94">
        <v>0</v>
      </c>
      <c r="C139" s="95">
        <v>6.8000000000000005E-2</v>
      </c>
      <c r="D139" s="95">
        <v>0.70269999999999999</v>
      </c>
      <c r="E139" s="95">
        <v>0.91159999999999997</v>
      </c>
      <c r="F139" s="95">
        <v>0.87829999999999997</v>
      </c>
      <c r="G139" s="96">
        <v>0.5272</v>
      </c>
      <c r="H139" s="90"/>
      <c r="I139" s="83"/>
    </row>
    <row r="140" spans="1:9" x14ac:dyDescent="0.25">
      <c r="A140" s="9" t="s">
        <v>102</v>
      </c>
      <c r="B140" s="94">
        <v>0</v>
      </c>
      <c r="C140" s="95">
        <v>0</v>
      </c>
      <c r="D140" s="95">
        <v>1.1999999999999999E-3</v>
      </c>
      <c r="E140" s="95">
        <v>7.7999999999999996E-3</v>
      </c>
      <c r="F140" s="95">
        <v>8.4400000000000003E-2</v>
      </c>
      <c r="G140" s="96">
        <v>1.84E-2</v>
      </c>
      <c r="H140" s="90"/>
      <c r="I140" s="83"/>
    </row>
    <row r="141" spans="1:9" x14ac:dyDescent="0.25">
      <c r="A141" s="9" t="s">
        <v>103</v>
      </c>
      <c r="B141" s="94">
        <v>0</v>
      </c>
      <c r="C141" s="95">
        <v>1.1999999999999999E-3</v>
      </c>
      <c r="D141" s="95">
        <v>5.1999999999999998E-3</v>
      </c>
      <c r="E141" s="95">
        <v>9.1999999999999998E-3</v>
      </c>
      <c r="F141" s="95">
        <v>0.01</v>
      </c>
      <c r="G141" s="96">
        <v>5.3E-3</v>
      </c>
      <c r="H141" s="90"/>
      <c r="I141" s="83"/>
    </row>
    <row r="142" spans="1:9" x14ac:dyDescent="0.25">
      <c r="A142" s="9" t="s">
        <v>104</v>
      </c>
      <c r="B142" s="94">
        <v>5.0000000000000001E-4</v>
      </c>
      <c r="C142" s="95">
        <v>1.8E-3</v>
      </c>
      <c r="D142" s="95">
        <v>1.1999999999999999E-3</v>
      </c>
      <c r="E142" s="95">
        <v>1.4E-3</v>
      </c>
      <c r="F142" s="95">
        <v>5.9999999999999995E-4</v>
      </c>
      <c r="G142" s="96">
        <v>1.1000000000000001E-3</v>
      </c>
      <c r="H142" s="90"/>
      <c r="I142" s="83"/>
    </row>
    <row r="143" spans="1:9" x14ac:dyDescent="0.25">
      <c r="A143" s="9" t="s">
        <v>105</v>
      </c>
      <c r="B143" s="94">
        <v>0</v>
      </c>
      <c r="C143" s="95">
        <v>0</v>
      </c>
      <c r="D143" s="95">
        <v>0</v>
      </c>
      <c r="E143" s="95">
        <v>0.5222</v>
      </c>
      <c r="F143" s="95">
        <v>0.99780000000000002</v>
      </c>
      <c r="G143" s="96">
        <v>0.31619999999999998</v>
      </c>
      <c r="H143" s="90"/>
      <c r="I143" s="83"/>
    </row>
    <row r="144" spans="1:9" x14ac:dyDescent="0.25">
      <c r="A144" s="9" t="s">
        <v>106</v>
      </c>
      <c r="B144" s="94">
        <v>0</v>
      </c>
      <c r="C144" s="95">
        <v>0</v>
      </c>
      <c r="D144" s="95">
        <v>0</v>
      </c>
      <c r="E144" s="95">
        <v>5.0000000000000001E-4</v>
      </c>
      <c r="F144" s="95">
        <v>0</v>
      </c>
      <c r="G144" s="96">
        <v>1E-4</v>
      </c>
      <c r="H144" s="90"/>
      <c r="I144" s="83"/>
    </row>
    <row r="145" spans="1:9" x14ac:dyDescent="0.25">
      <c r="A145" s="9" t="s">
        <v>107</v>
      </c>
      <c r="B145" s="94">
        <v>0</v>
      </c>
      <c r="C145" s="95">
        <v>0</v>
      </c>
      <c r="D145" s="95">
        <v>0</v>
      </c>
      <c r="E145" s="95">
        <v>5.0000000000000001E-4</v>
      </c>
      <c r="F145" s="95">
        <v>0</v>
      </c>
      <c r="G145" s="96">
        <v>1E-4</v>
      </c>
      <c r="H145" s="90"/>
      <c r="I145" s="83"/>
    </row>
    <row r="146" spans="1:9" ht="24" x14ac:dyDescent="0.25">
      <c r="A146" s="9" t="s">
        <v>108</v>
      </c>
      <c r="B146" s="94">
        <v>0</v>
      </c>
      <c r="C146" s="95">
        <v>0</v>
      </c>
      <c r="D146" s="95">
        <v>0</v>
      </c>
      <c r="E146" s="95">
        <v>9.1999999999999998E-3</v>
      </c>
      <c r="F146" s="95">
        <v>0</v>
      </c>
      <c r="G146" s="96">
        <v>2.2000000000000001E-3</v>
      </c>
      <c r="H146" s="90"/>
      <c r="I146" s="83"/>
    </row>
    <row r="147" spans="1:9" x14ac:dyDescent="0.25">
      <c r="A147" s="9" t="s">
        <v>109</v>
      </c>
      <c r="B147" s="94">
        <v>5.0000000000000001E-4</v>
      </c>
      <c r="C147" s="95">
        <v>2.8999999999999998E-3</v>
      </c>
      <c r="D147" s="95">
        <v>2.3E-3</v>
      </c>
      <c r="E147" s="95">
        <v>8.9999999999999998E-4</v>
      </c>
      <c r="F147" s="95">
        <v>0</v>
      </c>
      <c r="G147" s="96">
        <v>1.2999999999999999E-3</v>
      </c>
      <c r="H147" s="90"/>
      <c r="I147" s="83"/>
    </row>
    <row r="148" spans="1:9" x14ac:dyDescent="0.25">
      <c r="A148" s="9" t="s">
        <v>110</v>
      </c>
      <c r="B148" s="94">
        <v>5.0000000000000001E-4</v>
      </c>
      <c r="C148" s="95">
        <v>2.8999999999999998E-3</v>
      </c>
      <c r="D148" s="95">
        <v>2.3E-3</v>
      </c>
      <c r="E148" s="95">
        <v>5.0000000000000001E-4</v>
      </c>
      <c r="F148" s="95">
        <v>0</v>
      </c>
      <c r="G148" s="96">
        <v>1.1999999999999999E-3</v>
      </c>
      <c r="H148" s="90"/>
      <c r="I148" s="83"/>
    </row>
    <row r="149" spans="1:9" ht="24" x14ac:dyDescent="0.25">
      <c r="A149" s="9" t="s">
        <v>111</v>
      </c>
      <c r="B149" s="94">
        <v>0.99729999999999996</v>
      </c>
      <c r="C149" s="95">
        <v>0.99360000000000004</v>
      </c>
      <c r="D149" s="95">
        <v>0.99360000000000004</v>
      </c>
      <c r="E149" s="95">
        <v>0.46589999999999998</v>
      </c>
      <c r="F149" s="95">
        <v>2.2000000000000001E-3</v>
      </c>
      <c r="G149" s="96">
        <v>0.67810000000000004</v>
      </c>
      <c r="H149" s="90"/>
      <c r="I149" s="83"/>
    </row>
    <row r="150" spans="1:9" x14ac:dyDescent="0.25">
      <c r="A150" s="9" t="s">
        <v>112</v>
      </c>
      <c r="B150" s="94">
        <v>1.6000000000000001E-3</v>
      </c>
      <c r="C150" s="95">
        <v>0</v>
      </c>
      <c r="D150" s="95">
        <v>5.9999999999999995E-4</v>
      </c>
      <c r="E150" s="95">
        <v>0</v>
      </c>
      <c r="F150" s="95">
        <v>0</v>
      </c>
      <c r="G150" s="96">
        <v>4.0000000000000002E-4</v>
      </c>
      <c r="H150" s="90"/>
      <c r="I150" s="83"/>
    </row>
    <row r="151" spans="1:9" x14ac:dyDescent="0.25">
      <c r="A151" s="9" t="s">
        <v>113</v>
      </c>
      <c r="B151" s="94">
        <v>0.98080000000000001</v>
      </c>
      <c r="C151" s="95">
        <v>0.69889999999999997</v>
      </c>
      <c r="D151" s="95">
        <v>8.5500000000000007E-2</v>
      </c>
      <c r="E151" s="95">
        <v>4.5999999999999999E-3</v>
      </c>
      <c r="F151" s="95">
        <v>0</v>
      </c>
      <c r="G151" s="96">
        <v>0.34360000000000002</v>
      </c>
      <c r="H151" s="90"/>
      <c r="I151" s="83"/>
    </row>
    <row r="152" spans="1:9" x14ac:dyDescent="0.25">
      <c r="A152" s="9" t="s">
        <v>114</v>
      </c>
      <c r="B152" s="94">
        <v>1.7600000000000001E-2</v>
      </c>
      <c r="C152" s="95">
        <v>0.27650000000000002</v>
      </c>
      <c r="D152" s="95">
        <v>0.75680000000000003</v>
      </c>
      <c r="E152" s="95">
        <v>0.12959999999999999</v>
      </c>
      <c r="F152" s="95">
        <v>1.6999999999999999E-3</v>
      </c>
      <c r="G152" s="96">
        <v>0.2253</v>
      </c>
      <c r="H152" s="90"/>
      <c r="I152" s="83"/>
    </row>
    <row r="153" spans="1:9" x14ac:dyDescent="0.25">
      <c r="A153" s="9" t="s">
        <v>115</v>
      </c>
      <c r="B153" s="94">
        <v>0</v>
      </c>
      <c r="C153" s="95">
        <v>1.23E-2</v>
      </c>
      <c r="D153" s="95">
        <v>9.5399999999999999E-2</v>
      </c>
      <c r="E153" s="95">
        <v>0.48920000000000002</v>
      </c>
      <c r="F153" s="95">
        <v>0.6472</v>
      </c>
      <c r="G153" s="96">
        <v>0.26040000000000002</v>
      </c>
      <c r="H153" s="90"/>
      <c r="I153" s="83"/>
    </row>
    <row r="154" spans="1:9" x14ac:dyDescent="0.25">
      <c r="A154" s="9" t="s">
        <v>116</v>
      </c>
      <c r="B154" s="94">
        <v>0</v>
      </c>
      <c r="C154" s="95">
        <v>3.5000000000000001E-3</v>
      </c>
      <c r="D154" s="95">
        <v>3.2599999999999997E-2</v>
      </c>
      <c r="E154" s="95">
        <v>0.29820000000000002</v>
      </c>
      <c r="F154" s="95">
        <v>0.27889999999999998</v>
      </c>
      <c r="G154" s="96">
        <v>0.13089999999999999</v>
      </c>
      <c r="H154" s="90"/>
      <c r="I154" s="83"/>
    </row>
    <row r="155" spans="1:9" x14ac:dyDescent="0.25">
      <c r="A155" s="9" t="s">
        <v>117</v>
      </c>
      <c r="B155" s="94">
        <v>0</v>
      </c>
      <c r="C155" s="95">
        <v>1.1999999999999999E-3</v>
      </c>
      <c r="D155" s="95">
        <v>1.6299999999999999E-2</v>
      </c>
      <c r="E155" s="95">
        <v>6.8699999999999997E-2</v>
      </c>
      <c r="F155" s="95">
        <v>7.0599999999999996E-2</v>
      </c>
      <c r="G155" s="96">
        <v>3.3099999999999997E-2</v>
      </c>
      <c r="H155" s="90"/>
      <c r="I155" s="83"/>
    </row>
    <row r="156" spans="1:9" x14ac:dyDescent="0.25">
      <c r="A156" s="9" t="s">
        <v>118</v>
      </c>
      <c r="B156" s="94">
        <v>1.1000000000000001E-3</v>
      </c>
      <c r="C156" s="95">
        <v>5.3E-3</v>
      </c>
      <c r="D156" s="95">
        <v>6.4000000000000003E-3</v>
      </c>
      <c r="E156" s="95">
        <v>5.4999999999999997E-3</v>
      </c>
      <c r="F156" s="95">
        <v>0</v>
      </c>
      <c r="G156" s="96">
        <v>3.7000000000000002E-3</v>
      </c>
      <c r="H156" s="90"/>
      <c r="I156" s="83"/>
    </row>
    <row r="157" spans="1:9" ht="15.75" thickBot="1" x14ac:dyDescent="0.3">
      <c r="A157" s="20" t="s">
        <v>119</v>
      </c>
      <c r="B157" s="97">
        <v>0</v>
      </c>
      <c r="C157" s="98">
        <v>5.9999999999999995E-4</v>
      </c>
      <c r="D157" s="98">
        <v>5.1999999999999998E-3</v>
      </c>
      <c r="E157" s="98">
        <v>2.3E-3</v>
      </c>
      <c r="F157" s="98">
        <v>1.6999999999999999E-3</v>
      </c>
      <c r="G157" s="99">
        <v>1.9E-3</v>
      </c>
      <c r="H157" s="90"/>
      <c r="I157" s="83"/>
    </row>
    <row r="158" spans="1:9" s="83" customFormat="1" x14ac:dyDescent="0.25">
      <c r="A158" s="19"/>
      <c r="B158" s="90"/>
      <c r="C158" s="90"/>
      <c r="D158" s="90"/>
      <c r="E158" s="90"/>
      <c r="F158" s="90"/>
      <c r="G158" s="90"/>
      <c r="H158" s="90"/>
    </row>
    <row r="159" spans="1:9" s="83" customFormat="1" x14ac:dyDescent="0.25">
      <c r="A159" s="19"/>
      <c r="B159" s="90"/>
      <c r="C159" s="90"/>
      <c r="D159" s="90"/>
      <c r="E159" s="90"/>
      <c r="F159" s="90"/>
      <c r="G159" s="90"/>
      <c r="H159" s="90"/>
    </row>
    <row r="160" spans="1:9" s="83" customFormat="1" x14ac:dyDescent="0.25">
      <c r="A160" s="19"/>
      <c r="B160" s="90"/>
      <c r="C160" s="90"/>
      <c r="D160" s="90"/>
      <c r="E160" s="90"/>
      <c r="F160" s="90"/>
      <c r="G160" s="90"/>
      <c r="H160" s="90"/>
    </row>
    <row r="161" spans="1:8" s="83" customFormat="1" x14ac:dyDescent="0.25">
      <c r="A161" s="19"/>
      <c r="B161" s="90"/>
      <c r="C161" s="90"/>
      <c r="D161" s="90"/>
      <c r="E161" s="90"/>
      <c r="F161" s="90"/>
      <c r="G161" s="90"/>
      <c r="H161" s="90"/>
    </row>
    <row r="162" spans="1:8" s="83" customFormat="1" x14ac:dyDescent="0.25">
      <c r="A162" s="19"/>
      <c r="B162" s="90"/>
      <c r="C162" s="90"/>
      <c r="D162" s="90"/>
      <c r="E162" s="90"/>
      <c r="F162" s="90"/>
      <c r="G162" s="90"/>
      <c r="H162" s="90"/>
    </row>
    <row r="163" spans="1:8" s="83" customFormat="1" x14ac:dyDescent="0.25">
      <c r="A163" s="19"/>
      <c r="B163" s="90"/>
      <c r="C163" s="90"/>
      <c r="D163" s="90"/>
      <c r="E163" s="90"/>
      <c r="F163" s="90"/>
      <c r="G163" s="90"/>
      <c r="H163" s="90"/>
    </row>
    <row r="164" spans="1:8" s="83" customFormat="1" x14ac:dyDescent="0.25">
      <c r="A164" s="19"/>
      <c r="B164" s="90"/>
      <c r="C164" s="90"/>
      <c r="D164" s="90"/>
      <c r="E164" s="90"/>
      <c r="F164" s="90"/>
      <c r="G164" s="90"/>
      <c r="H164" s="90"/>
    </row>
    <row r="165" spans="1:8" s="83" customFormat="1" x14ac:dyDescent="0.25">
      <c r="A165" s="19"/>
      <c r="B165" s="90"/>
      <c r="C165" s="90"/>
      <c r="D165" s="90"/>
      <c r="E165" s="90"/>
      <c r="F165" s="90"/>
      <c r="G165" s="90"/>
      <c r="H165" s="90"/>
    </row>
    <row r="166" spans="1:8" s="83" customFormat="1" x14ac:dyDescent="0.25">
      <c r="A166" s="19"/>
      <c r="B166" s="90"/>
      <c r="C166" s="90"/>
      <c r="D166" s="90"/>
      <c r="E166" s="90"/>
      <c r="F166" s="90"/>
      <c r="G166" s="90"/>
    </row>
    <row r="167" spans="1:8" s="83" customFormat="1" x14ac:dyDescent="0.25">
      <c r="A167" s="19"/>
      <c r="B167" s="90"/>
      <c r="C167" s="90"/>
      <c r="D167" s="90"/>
      <c r="E167" s="90"/>
      <c r="F167" s="90"/>
      <c r="G167" s="90"/>
    </row>
    <row r="168" spans="1:8" s="83" customFormat="1" x14ac:dyDescent="0.25">
      <c r="A168" s="19"/>
      <c r="B168" s="90"/>
      <c r="C168" s="90"/>
      <c r="D168" s="90"/>
      <c r="E168" s="90"/>
      <c r="F168" s="90"/>
      <c r="G168" s="90"/>
    </row>
    <row r="169" spans="1:8" s="83" customFormat="1" x14ac:dyDescent="0.25">
      <c r="A169" s="19"/>
      <c r="B169" s="90"/>
      <c r="C169" s="90"/>
      <c r="D169" s="90"/>
      <c r="E169" s="90"/>
      <c r="F169" s="90"/>
      <c r="G169" s="90"/>
    </row>
    <row r="170" spans="1:8" s="83" customFormat="1" x14ac:dyDescent="0.25">
      <c r="A170" s="19"/>
      <c r="B170" s="90"/>
      <c r="C170" s="90"/>
      <c r="D170" s="90"/>
      <c r="E170" s="90"/>
      <c r="F170" s="90"/>
      <c r="G170" s="90"/>
    </row>
    <row r="171" spans="1:8" s="83" customFormat="1" x14ac:dyDescent="0.25">
      <c r="A171" s="19"/>
      <c r="B171" s="90"/>
      <c r="C171" s="90"/>
      <c r="D171" s="90"/>
      <c r="E171" s="90"/>
      <c r="F171" s="90"/>
      <c r="G171" s="90"/>
    </row>
    <row r="172" spans="1:8" s="83" customFormat="1" x14ac:dyDescent="0.25">
      <c r="A172" s="19"/>
      <c r="B172" s="90"/>
      <c r="C172" s="90"/>
      <c r="D172" s="90"/>
      <c r="E172" s="90"/>
      <c r="F172" s="90"/>
      <c r="G172" s="90"/>
    </row>
    <row r="173" spans="1:8" s="83" customFormat="1" x14ac:dyDescent="0.25">
      <c r="A173" s="19"/>
      <c r="B173" s="90"/>
      <c r="C173" s="90"/>
      <c r="D173" s="90"/>
      <c r="E173" s="90"/>
      <c r="F173" s="90"/>
      <c r="G173" s="90"/>
    </row>
    <row r="174" spans="1:8" s="83" customFormat="1" x14ac:dyDescent="0.25">
      <c r="A174" s="19"/>
      <c r="B174" s="90"/>
      <c r="C174" s="90"/>
      <c r="D174" s="90"/>
      <c r="E174" s="90"/>
      <c r="F174" s="90"/>
      <c r="G174" s="90"/>
    </row>
    <row r="175" spans="1:8" s="83" customFormat="1" x14ac:dyDescent="0.25">
      <c r="A175" s="19"/>
      <c r="B175" s="90"/>
      <c r="C175" s="90"/>
      <c r="D175" s="90"/>
      <c r="E175" s="90"/>
      <c r="F175" s="90"/>
      <c r="G175" s="90"/>
    </row>
    <row r="176" spans="1:8" s="83" customFormat="1" x14ac:dyDescent="0.25"/>
    <row r="177" s="83" customFormat="1" x14ac:dyDescent="0.25"/>
    <row r="178" s="83" customFormat="1" x14ac:dyDescent="0.25"/>
    <row r="179" s="83" customFormat="1" x14ac:dyDescent="0.25"/>
    <row r="180" s="83" customFormat="1" x14ac:dyDescent="0.25"/>
  </sheetData>
  <mergeCells count="3">
    <mergeCell ref="A50:G50"/>
    <mergeCell ref="B4:D4"/>
    <mergeCell ref="B5:D5"/>
  </mergeCells>
  <pageMargins left="0.45" right="0.45" top="0.5" bottom="0.5" header="0" footer="0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PCA</vt:lpstr>
      <vt:lpstr>National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2014-08-29T15:04:35Z</cp:lastPrinted>
  <dcterms:created xsi:type="dcterms:W3CDTF">2013-08-06T13:22:30Z</dcterms:created>
  <dcterms:modified xsi:type="dcterms:W3CDTF">2014-08-29T15:04:44Z</dcterms:modified>
</cp:coreProperties>
</file>